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\MagorUndy$\Shared\Unrestricted\ASSETS\ASSET and INVENTORY REGISTERS\Asset Register 2025 - 2026\"/>
    </mc:Choice>
  </mc:AlternateContent>
  <xr:revisionPtr revIDLastSave="0" documentId="13_ncr:1_{31338B2F-C798-482E-8DB0-FA411E8B7C02}" xr6:coauthVersionLast="47" xr6:coauthVersionMax="47" xr10:uidLastSave="{00000000-0000-0000-0000-000000000000}"/>
  <bookViews>
    <workbookView xWindow="-60" yWindow="-60" windowWidth="28920" windowHeight="15600" xr2:uid="{51A28AB3-75AB-44F2-9B62-6A66B615146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7" i="1" l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l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</calcChain>
</file>

<file path=xl/sharedStrings.xml><?xml version="1.0" encoding="utf-8"?>
<sst xmlns="http://schemas.openxmlformats.org/spreadsheetml/2006/main" count="399" uniqueCount="197">
  <si>
    <t xml:space="preserve">MAGOR WITH UNDY TOWN COUNCIL </t>
  </si>
  <si>
    <t>REGISTER OF ASSETS</t>
  </si>
  <si>
    <t>REF NO</t>
  </si>
  <si>
    <t xml:space="preserve">LOCATION </t>
  </si>
  <si>
    <t>PURCHASE DATE</t>
  </si>
  <si>
    <t>COMMENTS &amp; REVIEWS</t>
  </si>
  <si>
    <t>ACCUMULATIVE TOTALS - £</t>
  </si>
  <si>
    <t>Epson Multimedia Projector                  EB-X02</t>
  </si>
  <si>
    <t>Council Office</t>
  </si>
  <si>
    <t>Lenovo Laptop</t>
  </si>
  <si>
    <t>Dell Vostok Laptop</t>
  </si>
  <si>
    <t>Monitors x 2 (LG 22")</t>
  </si>
  <si>
    <t>OWL 3 HYBRID MEETING EQUIPMENT</t>
  </si>
  <si>
    <t>HP Laptop</t>
  </si>
  <si>
    <t xml:space="preserve">a)      power tools 3 years </t>
  </si>
  <si>
    <t xml:space="preserve">b)      computers &amp; electronics 5 years </t>
  </si>
  <si>
    <t xml:space="preserve">c)      mechanical tools 5 – 10 years </t>
  </si>
  <si>
    <t xml:space="preserve">d)      furniture 5 – 10 years </t>
  </si>
  <si>
    <t>New assets will be assessed at purchase to determine their expected life span.</t>
  </si>
  <si>
    <t>ASSET REGISTER</t>
  </si>
  <si>
    <t>2010?</t>
  </si>
  <si>
    <t>Dell Vostro 3470 SFF Desktop</t>
  </si>
  <si>
    <t>MILL REEN PLAYPARK</t>
  </si>
  <si>
    <t>BENCH</t>
  </si>
  <si>
    <t>Pre 2009</t>
  </si>
  <si>
    <t>Commander Climber AB frame</t>
  </si>
  <si>
    <t>Junior Commando Climber  Junior Bridge</t>
  </si>
  <si>
    <t>Safety Surface Play Area</t>
  </si>
  <si>
    <t>pre 2009</t>
  </si>
  <si>
    <t>Slide</t>
  </si>
  <si>
    <t>Swings</t>
  </si>
  <si>
    <t>SYCAMORE PLAY PARK</t>
  </si>
  <si>
    <t>Benches x 2</t>
  </si>
  <si>
    <t>Birds Nest Tree Climbing Frame</t>
  </si>
  <si>
    <t>Commando Climber</t>
  </si>
  <si>
    <t>Inclusive Round-a-bout with scooter and sear</t>
  </si>
  <si>
    <t>litter bin</t>
  </si>
  <si>
    <t>Mini Globe</t>
  </si>
  <si>
    <t>Picnic Table (adult)</t>
  </si>
  <si>
    <t>Picnic Table (junior)</t>
  </si>
  <si>
    <t>Rubber Mulch Safety Surfacing @40mm depth</t>
  </si>
  <si>
    <t>rubber Mulch Safety Surfacing @50mm depth</t>
  </si>
  <si>
    <t>Safety Surfacing (for Wickstead R-a-B, Little Bo peep, Slide)</t>
  </si>
  <si>
    <t>See Saw</t>
  </si>
  <si>
    <t>Senior igloo</t>
  </si>
  <si>
    <t>Slide Wickstead Little Bo Peep</t>
  </si>
  <si>
    <t>Swing Unit (comprising Nest Swing, bumper sear and inclusive Boat Swing)</t>
  </si>
  <si>
    <t>Trampoline</t>
  </si>
  <si>
    <t>Whirlybob Spinner</t>
  </si>
  <si>
    <t>UNDY PLAYPARK</t>
  </si>
  <si>
    <t>Safety Surfacing (ABC Frame)</t>
  </si>
  <si>
    <t>Skate Half Pipe</t>
  </si>
  <si>
    <t>Springer - Kompan Crazy Scrambler (with safety surfacing)</t>
  </si>
  <si>
    <t>Supa Nova Kompan Roundabout (with Safety Surfacing)</t>
  </si>
  <si>
    <t>Swings - HAGS-SMP 2 bay swing with 2x cradle seats and 2x flat seats &amp; Dura impact carpet system</t>
  </si>
  <si>
    <t>NOTICEBOARDS</t>
  </si>
  <si>
    <t>Footbpath Notice Board - Magor Square</t>
  </si>
  <si>
    <t>Quarry Rise</t>
  </si>
  <si>
    <t>Llandevenny</t>
  </si>
  <si>
    <t>Undy Pound</t>
  </si>
  <si>
    <t>Queens Gardens</t>
  </si>
  <si>
    <t xml:space="preserve">Rockfield </t>
  </si>
  <si>
    <t>Footpath Notice Board. Quarry Rise</t>
  </si>
  <si>
    <t>Footpath Notice Board. Undy pound</t>
  </si>
  <si>
    <t>Footpath Notice Board. Vinegar Hill</t>
  </si>
  <si>
    <t>Common Y Coed Information Board</t>
  </si>
  <si>
    <t>Magor Square</t>
  </si>
  <si>
    <t>Undy Pound, Church Road, Undy</t>
  </si>
  <si>
    <t>St Brides Road</t>
  </si>
  <si>
    <t>Litter Bin</t>
  </si>
  <si>
    <t>LITTER BINS</t>
  </si>
  <si>
    <t>M.U.C.H Car Park</t>
  </si>
  <si>
    <t>Elm Avenue (B4245 Eastbound) Bus stop</t>
  </si>
  <si>
    <t xml:space="preserve">Blenheim Play Park  </t>
  </si>
  <si>
    <t>Community Orchard</t>
  </si>
  <si>
    <t>Path at MUGA</t>
  </si>
  <si>
    <t>PUBLIC BENCHES</t>
  </si>
  <si>
    <t>B4245 - Round-a-bout by Vicarage                     (with back)</t>
  </si>
  <si>
    <t>Footpath at rear of Magor Motors (traditional type)</t>
  </si>
  <si>
    <t>Rear of Magor Motors on B4245</t>
  </si>
  <si>
    <t>Common-y-coed plantation</t>
  </si>
  <si>
    <t>Bottom of Dancing Hill</t>
  </si>
  <si>
    <t>B4245 Eastbound - adj to footpath to Mill Common</t>
  </si>
  <si>
    <t>B4245 Eastbound - adj to bus stop at Rockfield Grove</t>
  </si>
  <si>
    <t>Green at junction of Dancing Hill with Grange Road</t>
  </si>
  <si>
    <t>Sycamore Playing Fields/Playpark</t>
  </si>
  <si>
    <t>Mill Reen Playpark</t>
  </si>
  <si>
    <t>Queens Gardens, Magor</t>
  </si>
  <si>
    <t>Entrance to footpath between B4245 and Wheatshef Public House</t>
  </si>
  <si>
    <t>PLANTERS</t>
  </si>
  <si>
    <t xml:space="preserve">MULTI-USE GAMES AREA </t>
  </si>
  <si>
    <t>Sycamore Playing Fields (4x picnic tables)</t>
  </si>
  <si>
    <t>Netball Post - Netball UK Ltd</t>
  </si>
  <si>
    <t>MUGA / Tennis Courts / Floodlighting</t>
  </si>
  <si>
    <t>Commemorative Bench</t>
  </si>
  <si>
    <t>Commemorative Bench - Covid 19</t>
  </si>
  <si>
    <t xml:space="preserve">PLANTERS </t>
  </si>
  <si>
    <t>Magor Square x 3  (large square)</t>
  </si>
  <si>
    <t>Magor Square junction Redwick Road x 1   (large square)</t>
  </si>
  <si>
    <t>Queens Gardens/B4245  x 2   (large square)</t>
  </si>
  <si>
    <t>Rockfield Grove/B4245 x3   (large square)</t>
  </si>
  <si>
    <t>Undy Pound - self watering wall mounted with brackets</t>
  </si>
  <si>
    <t>SIGNS AND DISPLAYS</t>
  </si>
  <si>
    <t>Village Maps at Magor Square and Undy Pound</t>
  </si>
  <si>
    <t>Mar/Apr 2022</t>
  </si>
  <si>
    <t>Welcome Signs x 2 (B4245 at each end)</t>
  </si>
  <si>
    <t>Fingerposts x 4 Wheatsheaf. MUCH. Sycamore Terrace Car Park and Withy Cl.</t>
  </si>
  <si>
    <t>BUS SHELTERS (B4245)</t>
  </si>
  <si>
    <t>The Stile x 2. Millbook Court. Tudor Court. Rockfield Grove.</t>
  </si>
  <si>
    <t>Elm Avenue</t>
  </si>
  <si>
    <t>COMMUNITY ASSETS</t>
  </si>
  <si>
    <t xml:space="preserve">OUTSIDE SPACES </t>
  </si>
  <si>
    <t>Dog Proof Fencing around Play Parks</t>
  </si>
  <si>
    <t>Football posts Withy Park, Redwick Road</t>
  </si>
  <si>
    <t>This will be expected in general, to reflect the live spand of existing assets</t>
  </si>
  <si>
    <t>MISCELLANEOUS ASSETS</t>
  </si>
  <si>
    <t>OUTSIDE SPACES - Stored between Festve season at John Reece Contractor - Crick</t>
  </si>
  <si>
    <t>1 Metre Square Concrete Block for Christmas Tree for Main Road, Undy</t>
  </si>
  <si>
    <t>MUCH Car Park</t>
  </si>
  <si>
    <t>One vandalised and removed October 2025</t>
  </si>
  <si>
    <t>Mini play unit Kano</t>
  </si>
  <si>
    <t>Nest Swing</t>
  </si>
  <si>
    <t xml:space="preserve">Integration roundabout basis </t>
  </si>
  <si>
    <t>Green dragon &amp; Monkey bars</t>
  </si>
  <si>
    <t>Little Beetle Spring Rocker</t>
  </si>
  <si>
    <t>Butterfly Spring Rocker</t>
  </si>
  <si>
    <t>Spinning Bowl</t>
  </si>
  <si>
    <t>Sensory Station Play Board</t>
  </si>
  <si>
    <t>Urbaniq bench</t>
  </si>
  <si>
    <t>Sign Language Play panel</t>
  </si>
  <si>
    <t>Tic Tac Toe Play Panel</t>
  </si>
  <si>
    <t>Under £250</t>
  </si>
  <si>
    <t>Black Playboard posts</t>
  </si>
  <si>
    <t xml:space="preserve">Safety Surfacing New and reparitory </t>
  </si>
  <si>
    <t>TOTAL AS AT 30/11/25</t>
  </si>
  <si>
    <t>Monitor Arm - Viking</t>
  </si>
  <si>
    <t>Stack Trays - Viking</t>
  </si>
  <si>
    <t>Radiator - Oil-filled</t>
  </si>
  <si>
    <t>Folding Table</t>
  </si>
  <si>
    <t>Coffee Machine - Dolce Gusto</t>
  </si>
  <si>
    <t>Office chair (with Arms) - Amazon</t>
  </si>
  <si>
    <t>Fire Extinguisher</t>
  </si>
  <si>
    <t>Noticeboard hex keys</t>
  </si>
  <si>
    <t>Offce chairs x 4 - Amazon</t>
  </si>
  <si>
    <t>Convector Heater</t>
  </si>
  <si>
    <t>Road Closure Advance Sign</t>
  </si>
  <si>
    <t>Diversion Right Sign</t>
  </si>
  <si>
    <t>Diverted traffic Left sign</t>
  </si>
  <si>
    <t xml:space="preserve">Road Closure signs x 2 </t>
  </si>
  <si>
    <t>??</t>
  </si>
  <si>
    <t>Black&amp;Decker 3.5v Cordless Driver</t>
  </si>
  <si>
    <t>2 x OFFICE DESKS (2ND HAND)</t>
  </si>
  <si>
    <t>MAGNETIC NUMBERS (for road signs)</t>
  </si>
  <si>
    <t>WHEELCHAIR ACCESS RAMP</t>
  </si>
  <si>
    <t>FRIDGE FOR NEW OFFICE</t>
  </si>
  <si>
    <t>WINDOW BLINDS FOR OFFICE</t>
  </si>
  <si>
    <t>Heavy Duty 2-Hole Paper Punch</t>
  </si>
  <si>
    <t>Rechargeable lighting under counter</t>
  </si>
  <si>
    <t>XMAS TREE LIGHTS</t>
  </si>
  <si>
    <t>STACK TRAYS (3) FOR OFFICE</t>
  </si>
  <si>
    <t>HDMI cables for hybrid meetings</t>
  </si>
  <si>
    <t>Summer Bunting</t>
  </si>
  <si>
    <t>Small HP Monitor for Hybrid Meetings</t>
  </si>
  <si>
    <t>Hisence TV Screen for Hybrid Meetings</t>
  </si>
  <si>
    <t>PERLEGEAR Mobile TV Stand on Wheels</t>
  </si>
  <si>
    <t>Leaflet display rack</t>
  </si>
  <si>
    <t>Vasego - 5 Pack of Plain Hi Vis for events</t>
  </si>
  <si>
    <t>eSynic 5Pack Professional Walkie Talkies</t>
  </si>
  <si>
    <t>First Aid Kit Bag</t>
  </si>
  <si>
    <t>Tesco paper staplers x 2</t>
  </si>
  <si>
    <t>Town Team Lock Up</t>
  </si>
  <si>
    <t>CLEANING SHOVELS</t>
  </si>
  <si>
    <t>ANGLE GRINDER</t>
  </si>
  <si>
    <t>WOLFGARTEN PATIO BRUSH</t>
  </si>
  <si>
    <t>Wolfegarten extendable tree loppers</t>
  </si>
  <si>
    <t>Dewalt Angle Grinder</t>
  </si>
  <si>
    <t>MUGA</t>
  </si>
  <si>
    <t xml:space="preserve">4xcombination chain locks </t>
  </si>
  <si>
    <t xml:space="preserve">TRANSFERRED TO INVENTORY </t>
  </si>
  <si>
    <t>Alcatal Tesco Mobile Phone x 2</t>
  </si>
  <si>
    <t>Unserviceable</t>
  </si>
  <si>
    <t>Unserviceable - consider to write off £359</t>
  </si>
  <si>
    <t>DISPOSED ASSETS</t>
  </si>
  <si>
    <t>KEY</t>
  </si>
  <si>
    <t>Computer screen Ilyama Pro Lite 27 monitor</t>
  </si>
  <si>
    <t>Computer Netgear prosafe GS108 8 port gigabit switch 8 way box</t>
  </si>
  <si>
    <t>Unserviceable-Rendered surplus to telephony and broadband provisions when Council Office was re-located to Salisbury House July 2024</t>
  </si>
  <si>
    <t>Dell Optiplex 980 Computer &amp; Associated software</t>
  </si>
  <si>
    <t>External Hard drive</t>
  </si>
  <si>
    <t>IBM Computer</t>
  </si>
  <si>
    <t>Office Counter</t>
  </si>
  <si>
    <t>LEFT AT HAYLOFT - SURPLUS TO NEED</t>
  </si>
  <si>
    <t>Bicycle Stand (Sycamore Playing Field)</t>
  </si>
  <si>
    <t>NO LONGER ON SITE. REMOVED UNUSABLE</t>
  </si>
  <si>
    <t>ASSETS REMOVED FROM REGISTER</t>
  </si>
  <si>
    <t>ITEMS TAKEN FROM PREVIOUS ASSETS REGISTER AND TRANSFERRED TO INVENTORY</t>
  </si>
  <si>
    <t>VALUE - £250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</si>
</sst>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Aptos Narrow"/>
      <family val="2"/>
      <scheme val="minor"/>
    </font>
    <font>
      <b/>
      <sz val="10"/>
      <name val="Calibri"/>
      <family val="2"/>
    </font>
    <font>
      <b/>
      <sz val="10"/>
      <color theme="7" tint="0.59999389629810485"/>
      <name val="Calibri"/>
      <family val="2"/>
    </font>
    <font>
      <sz val="10"/>
      <color theme="7" tint="0.59999389629810485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3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0" borderId="1" xfId="0" applyFont="1" applyFill="1" applyBorder="1"/>
    <xf numFmtId="17" fontId="5" fillId="4" borderId="1" xfId="0" applyNumberFormat="1" applyFont="1" applyFill="1" applyBorder="1" applyAlignment="1">
      <alignment horizontal="right" vertical="center"/>
    </xf>
    <xf numFmtId="44" fontId="5" fillId="4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2" xfId="0" applyFont="1" applyFill="1" applyBorder="1"/>
    <xf numFmtId="17" fontId="5" fillId="0" borderId="0" xfId="0" applyNumberFormat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/>
    <xf numFmtId="17" fontId="3" fillId="0" borderId="1" xfId="0" applyNumberFormat="1" applyFont="1" applyBorder="1" applyAlignment="1">
      <alignment horizontal="right" vertical="center"/>
    </xf>
    <xf numFmtId="44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17" fontId="3" fillId="0" borderId="1" xfId="0" applyNumberFormat="1" applyFont="1" applyFill="1" applyBorder="1" applyAlignment="1">
      <alignment horizontal="right" vertical="center"/>
    </xf>
    <xf numFmtId="17" fontId="4" fillId="0" borderId="1" xfId="0" applyNumberFormat="1" applyFont="1" applyFill="1" applyBorder="1"/>
    <xf numFmtId="44" fontId="4" fillId="0" borderId="1" xfId="1" applyFont="1" applyFill="1" applyBorder="1"/>
    <xf numFmtId="0" fontId="3" fillId="3" borderId="1" xfId="0" applyFont="1" applyFill="1" applyBorder="1" applyAlignment="1">
      <alignment horizontal="left" vertical="center" wrapText="1" shrinkToFit="1"/>
    </xf>
    <xf numFmtId="44" fontId="3" fillId="0" borderId="1" xfId="1" applyFont="1" applyFill="1" applyBorder="1" applyAlignment="1">
      <alignment horizontal="right" vertical="center" wrapText="1"/>
    </xf>
    <xf numFmtId="17" fontId="3" fillId="0" borderId="4" xfId="0" applyNumberFormat="1" applyFont="1" applyBorder="1" applyAlignment="1">
      <alignment horizontal="right" vertical="center"/>
    </xf>
    <xf numFmtId="44" fontId="3" fillId="0" borderId="4" xfId="1" applyFont="1" applyFill="1" applyBorder="1" applyAlignment="1">
      <alignment horizontal="right" vertical="center"/>
    </xf>
    <xf numFmtId="0" fontId="4" fillId="0" borderId="0" xfId="0" applyFont="1"/>
    <xf numFmtId="0" fontId="6" fillId="5" borderId="0" xfId="0" applyFont="1" applyFill="1" applyBorder="1"/>
    <xf numFmtId="0" fontId="7" fillId="5" borderId="1" xfId="0" applyFont="1" applyFill="1" applyBorder="1" applyAlignment="1"/>
    <xf numFmtId="0" fontId="8" fillId="5" borderId="1" xfId="0" applyFont="1" applyFill="1" applyBorder="1" applyAlignment="1">
      <alignment wrapText="1"/>
    </xf>
    <xf numFmtId="0" fontId="9" fillId="2" borderId="1" xfId="0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44" fontId="10" fillId="2" borderId="1" xfId="1" applyFont="1" applyFill="1" applyBorder="1"/>
    <xf numFmtId="0" fontId="11" fillId="3" borderId="2" xfId="0" applyFont="1" applyFill="1" applyBorder="1"/>
    <xf numFmtId="0" fontId="11" fillId="4" borderId="1" xfId="0" applyFont="1" applyFill="1" applyBorder="1" applyAlignment="1">
      <alignment wrapText="1"/>
    </xf>
    <xf numFmtId="0" fontId="11" fillId="0" borderId="2" xfId="0" applyFont="1" applyFill="1" applyBorder="1"/>
    <xf numFmtId="0" fontId="11" fillId="5" borderId="1" xfId="0" applyFont="1" applyFill="1" applyBorder="1" applyAlignment="1">
      <alignment wrapText="1"/>
    </xf>
    <xf numFmtId="0" fontId="4" fillId="2" borderId="1" xfId="0" applyFont="1" applyFill="1" applyBorder="1"/>
    <xf numFmtId="44" fontId="4" fillId="2" borderId="1" xfId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2" borderId="8" xfId="0" applyFont="1" applyFill="1" applyBorder="1" applyAlignment="1"/>
    <xf numFmtId="0" fontId="10" fillId="2" borderId="8" xfId="0" applyFont="1" applyFill="1" applyBorder="1" applyAlignment="1">
      <alignment wrapText="1"/>
    </xf>
    <xf numFmtId="0" fontId="4" fillId="2" borderId="8" xfId="0" applyFont="1" applyFill="1" applyBorder="1"/>
    <xf numFmtId="44" fontId="4" fillId="2" borderId="8" xfId="1" applyFont="1" applyFill="1" applyBorder="1"/>
    <xf numFmtId="0" fontId="9" fillId="2" borderId="18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44" fontId="9" fillId="2" borderId="6" xfId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0" fontId="4" fillId="0" borderId="0" xfId="0" applyFont="1" applyBorder="1"/>
    <xf numFmtId="0" fontId="11" fillId="2" borderId="12" xfId="0" applyFont="1" applyFill="1" applyBorder="1"/>
    <xf numFmtId="0" fontId="11" fillId="2" borderId="7" xfId="0" applyFont="1" applyFill="1" applyBorder="1" applyAlignment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/>
    <xf numFmtId="44" fontId="4" fillId="2" borderId="7" xfId="1" applyFont="1" applyFill="1" applyBorder="1"/>
    <xf numFmtId="0" fontId="4" fillId="2" borderId="17" xfId="0" applyFont="1" applyFill="1" applyBorder="1"/>
    <xf numFmtId="0" fontId="11" fillId="0" borderId="5" xfId="0" applyFont="1" applyBorder="1"/>
    <xf numFmtId="0" fontId="11" fillId="0" borderId="4" xfId="0" applyFont="1" applyBorder="1" applyAlignment="1"/>
    <xf numFmtId="0" fontId="4" fillId="0" borderId="4" xfId="0" applyFont="1" applyFill="1" applyBorder="1" applyAlignment="1">
      <alignment wrapText="1"/>
    </xf>
    <xf numFmtId="0" fontId="11" fillId="0" borderId="2" xfId="0" applyFont="1" applyBorder="1"/>
    <xf numFmtId="0" fontId="11" fillId="0" borderId="1" xfId="0" applyFont="1" applyBorder="1" applyAlignment="1"/>
    <xf numFmtId="0" fontId="4" fillId="0" borderId="1" xfId="0" applyFont="1" applyFill="1" applyBorder="1" applyAlignment="1">
      <alignment wrapText="1"/>
    </xf>
    <xf numFmtId="44" fontId="4" fillId="0" borderId="1" xfId="1" applyFont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 shrinkToFit="1"/>
    </xf>
    <xf numFmtId="0" fontId="11" fillId="3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11" fillId="3" borderId="5" xfId="0" applyFont="1" applyFill="1" applyBorder="1"/>
    <xf numFmtId="17" fontId="4" fillId="0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17" fontId="3" fillId="0" borderId="1" xfId="0" applyNumberFormat="1" applyFont="1" applyFill="1" applyBorder="1"/>
    <xf numFmtId="44" fontId="3" fillId="0" borderId="1" xfId="1" applyFont="1" applyFill="1" applyBorder="1"/>
    <xf numFmtId="0" fontId="4" fillId="0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right"/>
    </xf>
    <xf numFmtId="44" fontId="11" fillId="0" borderId="1" xfId="1" applyFont="1" applyFill="1" applyBorder="1"/>
    <xf numFmtId="0" fontId="11" fillId="0" borderId="0" xfId="0" applyFont="1" applyFill="1" applyBorder="1"/>
    <xf numFmtId="0" fontId="11" fillId="0" borderId="10" xfId="0" applyFont="1" applyFill="1" applyBorder="1" applyAlignment="1"/>
    <xf numFmtId="0" fontId="11" fillId="0" borderId="10" xfId="0" applyFont="1" applyFill="1" applyBorder="1" applyAlignment="1">
      <alignment wrapText="1"/>
    </xf>
    <xf numFmtId="0" fontId="11" fillId="0" borderId="10" xfId="0" applyFont="1" applyFill="1" applyBorder="1" applyAlignment="1">
      <alignment horizontal="right"/>
    </xf>
    <xf numFmtId="44" fontId="11" fillId="0" borderId="10" xfId="1" applyFont="1" applyFill="1" applyBorder="1"/>
    <xf numFmtId="0" fontId="11" fillId="0" borderId="3" xfId="0" applyFont="1" applyFill="1" applyBorder="1"/>
    <xf numFmtId="0" fontId="11" fillId="0" borderId="11" xfId="0" applyFont="1" applyFill="1" applyBorder="1"/>
    <xf numFmtId="0" fontId="11" fillId="0" borderId="13" xfId="0" applyFont="1" applyFill="1" applyBorder="1" applyAlignment="1"/>
    <xf numFmtId="0" fontId="11" fillId="0" borderId="13" xfId="0" applyFont="1" applyFill="1" applyBorder="1" applyAlignment="1">
      <alignment wrapText="1"/>
    </xf>
    <xf numFmtId="0" fontId="11" fillId="0" borderId="13" xfId="0" applyFont="1" applyFill="1" applyBorder="1" applyAlignment="1">
      <alignment horizontal="right"/>
    </xf>
    <xf numFmtId="44" fontId="11" fillId="0" borderId="13" xfId="1" applyFont="1" applyFill="1" applyBorder="1"/>
    <xf numFmtId="0" fontId="11" fillId="0" borderId="14" xfId="0" applyFont="1" applyFill="1" applyBorder="1"/>
    <xf numFmtId="0" fontId="11" fillId="0" borderId="0" xfId="0" applyFont="1" applyFill="1"/>
    <xf numFmtId="0" fontId="12" fillId="4" borderId="4" xfId="0" applyFont="1" applyFill="1" applyBorder="1"/>
    <xf numFmtId="0" fontId="3" fillId="4" borderId="4" xfId="0" applyFont="1" applyFill="1" applyBorder="1" applyAlignment="1">
      <alignment horizontal="left" vertical="center" wrapText="1"/>
    </xf>
    <xf numFmtId="17" fontId="3" fillId="4" borderId="4" xfId="0" applyNumberFormat="1" applyFont="1" applyFill="1" applyBorder="1" applyAlignment="1">
      <alignment horizontal="right" vertical="center"/>
    </xf>
    <xf numFmtId="44" fontId="4" fillId="4" borderId="4" xfId="1" applyFont="1" applyFill="1" applyBorder="1"/>
    <xf numFmtId="0" fontId="4" fillId="4" borderId="4" xfId="0" applyFont="1" applyFill="1" applyBorder="1"/>
    <xf numFmtId="0" fontId="11" fillId="5" borderId="2" xfId="0" applyFont="1" applyFill="1" applyBorder="1"/>
    <xf numFmtId="0" fontId="12" fillId="4" borderId="1" xfId="0" applyFont="1" applyFill="1" applyBorder="1"/>
    <xf numFmtId="0" fontId="4" fillId="4" borderId="1" xfId="0" applyFont="1" applyFill="1" applyBorder="1" applyAlignment="1">
      <alignment wrapText="1"/>
    </xf>
    <xf numFmtId="44" fontId="4" fillId="4" borderId="1" xfId="1" applyFont="1" applyFill="1" applyBorder="1"/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11" fillId="5" borderId="9" xfId="0" applyFont="1" applyFill="1" applyBorder="1"/>
    <xf numFmtId="0" fontId="12" fillId="4" borderId="8" xfId="0" applyFont="1" applyFill="1" applyBorder="1"/>
    <xf numFmtId="0" fontId="13" fillId="4" borderId="8" xfId="0" applyFont="1" applyFill="1" applyBorder="1" applyAlignment="1">
      <alignment wrapText="1"/>
    </xf>
    <xf numFmtId="0" fontId="13" fillId="4" borderId="8" xfId="0" applyFont="1" applyFill="1" applyBorder="1" applyAlignment="1">
      <alignment horizontal="right"/>
    </xf>
    <xf numFmtId="44" fontId="13" fillId="4" borderId="8" xfId="1" applyFont="1" applyFill="1" applyBorder="1"/>
    <xf numFmtId="44" fontId="4" fillId="4" borderId="8" xfId="1" applyFont="1" applyFill="1" applyBorder="1"/>
    <xf numFmtId="0" fontId="13" fillId="4" borderId="9" xfId="0" applyFont="1" applyFill="1" applyBorder="1"/>
    <xf numFmtId="0" fontId="12" fillId="0" borderId="13" xfId="0" applyFont="1" applyFill="1" applyBorder="1"/>
    <xf numFmtId="0" fontId="13" fillId="0" borderId="13" xfId="0" applyFont="1" applyFill="1" applyBorder="1" applyAlignment="1">
      <alignment wrapText="1"/>
    </xf>
    <xf numFmtId="0" fontId="13" fillId="0" borderId="13" xfId="0" applyFont="1" applyFill="1" applyBorder="1" applyAlignment="1">
      <alignment horizontal="right"/>
    </xf>
    <xf numFmtId="44" fontId="13" fillId="0" borderId="13" xfId="1" applyFont="1" applyFill="1" applyBorder="1"/>
    <xf numFmtId="44" fontId="4" fillId="0" borderId="13" xfId="1" applyFont="1" applyFill="1" applyBorder="1"/>
    <xf numFmtId="0" fontId="13" fillId="0" borderId="15" xfId="0" applyFont="1" applyFill="1" applyBorder="1"/>
    <xf numFmtId="0" fontId="11" fillId="5" borderId="5" xfId="0" applyFont="1" applyFill="1" applyBorder="1"/>
    <xf numFmtId="0" fontId="11" fillId="5" borderId="4" xfId="0" applyFont="1" applyFill="1" applyBorder="1" applyAlignment="1"/>
    <xf numFmtId="0" fontId="4" fillId="5" borderId="4" xfId="0" applyFont="1" applyFill="1" applyBorder="1" applyAlignment="1">
      <alignment wrapText="1"/>
    </xf>
    <xf numFmtId="17" fontId="4" fillId="5" borderId="4" xfId="0" applyNumberFormat="1" applyFont="1" applyFill="1" applyBorder="1"/>
    <xf numFmtId="8" fontId="4" fillId="5" borderId="4" xfId="1" applyNumberFormat="1" applyFont="1" applyFill="1" applyBorder="1"/>
    <xf numFmtId="0" fontId="4" fillId="5" borderId="4" xfId="0" applyFont="1" applyFill="1" applyBorder="1"/>
    <xf numFmtId="0" fontId="11" fillId="5" borderId="1" xfId="0" applyFont="1" applyFill="1" applyBorder="1" applyAlignment="1"/>
    <xf numFmtId="0" fontId="4" fillId="5" borderId="1" xfId="0" applyFont="1" applyFill="1" applyBorder="1" applyAlignment="1">
      <alignment wrapText="1"/>
    </xf>
    <xf numFmtId="17" fontId="4" fillId="5" borderId="1" xfId="0" applyNumberFormat="1" applyFont="1" applyFill="1" applyBorder="1"/>
    <xf numFmtId="8" fontId="4" fillId="5" borderId="1" xfId="1" applyNumberFormat="1" applyFont="1" applyFill="1" applyBorder="1"/>
    <xf numFmtId="0" fontId="4" fillId="5" borderId="1" xfId="0" applyFont="1" applyFill="1" applyBorder="1"/>
    <xf numFmtId="0" fontId="11" fillId="0" borderId="0" xfId="0" applyFont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17" fontId="3" fillId="0" borderId="0" xfId="0" applyNumberFormat="1" applyFont="1" applyFill="1" applyBorder="1" applyAlignment="1">
      <alignment horizontal="right" vertical="center"/>
    </xf>
    <xf numFmtId="44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right"/>
    </xf>
    <xf numFmtId="44" fontId="13" fillId="0" borderId="0" xfId="1" applyFont="1" applyFill="1" applyBorder="1"/>
    <xf numFmtId="0" fontId="13" fillId="0" borderId="0" xfId="0" applyFont="1" applyFill="1" applyBorder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4" fillId="0" borderId="0" xfId="0" applyFont="1" applyBorder="1" applyAlignment="1">
      <alignment wrapText="1"/>
    </xf>
    <xf numFmtId="44" fontId="4" fillId="0" borderId="0" xfId="1" applyFont="1" applyBorder="1"/>
    <xf numFmtId="0" fontId="11" fillId="0" borderId="0" xfId="0" applyFont="1"/>
    <xf numFmtId="0" fontId="4" fillId="0" borderId="4" xfId="0" applyFont="1" applyBorder="1" applyAlignment="1">
      <alignment wrapText="1"/>
    </xf>
    <xf numFmtId="0" fontId="4" fillId="0" borderId="4" xfId="0" applyFont="1" applyBorder="1"/>
    <xf numFmtId="44" fontId="4" fillId="0" borderId="4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1" fillId="0" borderId="0" xfId="0" applyFont="1" applyAlignment="1"/>
    <xf numFmtId="0" fontId="4" fillId="0" borderId="0" xfId="0" applyFont="1" applyAlignment="1">
      <alignment wrapText="1"/>
    </xf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59329"/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C683-8D4F-4C9C-97F1-EB514D8208CD}">
  <sheetPr>
    <pageSetUpPr fitToPage="1"/>
  </sheetPr>
  <dimension ref="A1:K199"/>
  <sheetViews>
    <sheetView tabSelected="1" topLeftCell="A126" workbookViewId="0">
      <selection activeCell="H139" sqref="H139"/>
    </sheetView>
  </sheetViews>
  <sheetFormatPr defaultRowHeight="12.75" x14ac:dyDescent="0.2"/>
  <cols>
    <col min="1" max="1" width="4.28515625" style="150" customWidth="1"/>
    <col min="2" max="2" width="18.28515625" style="156" customWidth="1"/>
    <col min="3" max="3" width="30.140625" style="157" customWidth="1"/>
    <col min="4" max="4" width="8.140625" style="25" customWidth="1"/>
    <col min="5" max="5" width="13.5703125" style="158" customWidth="1"/>
    <col min="6" max="6" width="13" style="158" customWidth="1"/>
    <col min="7" max="7" width="46.140625" style="25" customWidth="1"/>
    <col min="8" max="16384" width="9.140625" style="25"/>
  </cols>
  <sheetData>
    <row r="1" spans="1:11" x14ac:dyDescent="0.2">
      <c r="A1" s="26" t="s">
        <v>183</v>
      </c>
      <c r="B1" s="27"/>
      <c r="C1" s="28"/>
      <c r="D1" s="29" t="s">
        <v>18</v>
      </c>
      <c r="E1" s="30"/>
      <c r="F1" s="31"/>
      <c r="G1" s="32"/>
    </row>
    <row r="2" spans="1:11" x14ac:dyDescent="0.2">
      <c r="A2" s="33" t="s">
        <v>110</v>
      </c>
      <c r="B2" s="3"/>
      <c r="C2" s="34" t="s">
        <v>182</v>
      </c>
      <c r="D2" s="29" t="s">
        <v>114</v>
      </c>
      <c r="E2" s="30"/>
      <c r="F2" s="31"/>
      <c r="G2" s="32"/>
    </row>
    <row r="3" spans="1:11" x14ac:dyDescent="0.2">
      <c r="A3" s="35" t="s">
        <v>115</v>
      </c>
      <c r="B3" s="4"/>
      <c r="C3" s="36" t="s">
        <v>178</v>
      </c>
      <c r="D3" s="29" t="s">
        <v>14</v>
      </c>
      <c r="E3" s="30"/>
      <c r="F3" s="37"/>
      <c r="G3" s="38"/>
    </row>
    <row r="4" spans="1:11" x14ac:dyDescent="0.2">
      <c r="A4" s="39" t="s">
        <v>0</v>
      </c>
      <c r="B4" s="29"/>
      <c r="C4" s="40"/>
      <c r="D4" s="29" t="s">
        <v>15</v>
      </c>
      <c r="E4" s="30"/>
      <c r="F4" s="37"/>
      <c r="G4" s="38"/>
    </row>
    <row r="5" spans="1:11" x14ac:dyDescent="0.2">
      <c r="A5" s="39" t="s">
        <v>1</v>
      </c>
      <c r="B5" s="29"/>
      <c r="C5" s="40"/>
      <c r="D5" s="29" t="s">
        <v>16</v>
      </c>
      <c r="E5" s="30"/>
      <c r="F5" s="37"/>
      <c r="G5" s="38"/>
    </row>
    <row r="6" spans="1:11" ht="13.5" thickBot="1" x14ac:dyDescent="0.25">
      <c r="A6" s="39"/>
      <c r="B6" s="29"/>
      <c r="C6" s="40"/>
      <c r="D6" s="41" t="s">
        <v>17</v>
      </c>
      <c r="E6" s="42"/>
      <c r="F6" s="43"/>
      <c r="G6" s="44"/>
    </row>
    <row r="7" spans="1:11" ht="51" x14ac:dyDescent="0.2">
      <c r="A7" s="45" t="s">
        <v>2</v>
      </c>
      <c r="B7" s="46" t="s">
        <v>3</v>
      </c>
      <c r="C7" s="47" t="s">
        <v>19</v>
      </c>
      <c r="D7" s="48" t="s">
        <v>4</v>
      </c>
      <c r="E7" s="49" t="s">
        <v>196</v>
      </c>
      <c r="F7" s="49" t="s">
        <v>6</v>
      </c>
      <c r="G7" s="50" t="s">
        <v>5</v>
      </c>
      <c r="H7" s="51"/>
      <c r="I7" s="51"/>
      <c r="J7" s="51"/>
      <c r="K7" s="51"/>
    </row>
    <row r="8" spans="1:11" ht="6.75" customHeight="1" thickBot="1" x14ac:dyDescent="0.25">
      <c r="A8" s="52"/>
      <c r="B8" s="53"/>
      <c r="C8" s="54"/>
      <c r="D8" s="55"/>
      <c r="E8" s="56"/>
      <c r="F8" s="56"/>
      <c r="G8" s="57"/>
      <c r="H8" s="51"/>
      <c r="I8" s="51"/>
      <c r="J8" s="51"/>
      <c r="K8" s="51"/>
    </row>
    <row r="9" spans="1:11" x14ac:dyDescent="0.2">
      <c r="A9" s="58">
        <v>1</v>
      </c>
      <c r="B9" s="59" t="s">
        <v>8</v>
      </c>
      <c r="C9" s="60" t="s">
        <v>21</v>
      </c>
      <c r="D9" s="23">
        <v>43497</v>
      </c>
      <c r="E9" s="24">
        <v>359</v>
      </c>
      <c r="F9" s="24">
        <v>359</v>
      </c>
      <c r="G9" s="60"/>
      <c r="H9" s="51"/>
      <c r="I9" s="51"/>
      <c r="J9" s="51"/>
      <c r="K9" s="51"/>
    </row>
    <row r="10" spans="1:11" ht="25.5" x14ac:dyDescent="0.2">
      <c r="A10" s="61">
        <v>2</v>
      </c>
      <c r="B10" s="62" t="s">
        <v>8</v>
      </c>
      <c r="C10" s="63" t="s">
        <v>7</v>
      </c>
      <c r="D10" s="15" t="s">
        <v>20</v>
      </c>
      <c r="E10" s="14">
        <v>274</v>
      </c>
      <c r="F10" s="64">
        <f t="shared" ref="F10:F41" si="0">F9+E10</f>
        <v>633</v>
      </c>
      <c r="G10" s="65"/>
      <c r="H10" s="51"/>
      <c r="I10" s="51"/>
      <c r="J10" s="51"/>
      <c r="K10" s="51"/>
    </row>
    <row r="11" spans="1:11" x14ac:dyDescent="0.2">
      <c r="A11" s="58">
        <v>3</v>
      </c>
      <c r="B11" s="62" t="s">
        <v>8</v>
      </c>
      <c r="C11" s="66" t="s">
        <v>9</v>
      </c>
      <c r="D11" s="13">
        <v>43891</v>
      </c>
      <c r="E11" s="14">
        <v>502.49</v>
      </c>
      <c r="F11" s="64">
        <f t="shared" si="0"/>
        <v>1135.49</v>
      </c>
      <c r="G11" s="65"/>
      <c r="H11" s="51"/>
      <c r="I11" s="51"/>
      <c r="J11" s="51"/>
      <c r="K11" s="51"/>
    </row>
    <row r="12" spans="1:11" x14ac:dyDescent="0.2">
      <c r="A12" s="58">
        <v>4</v>
      </c>
      <c r="B12" s="62" t="s">
        <v>8</v>
      </c>
      <c r="C12" s="67" t="s">
        <v>10</v>
      </c>
      <c r="D12" s="13">
        <v>44774</v>
      </c>
      <c r="E12" s="14">
        <v>579.78</v>
      </c>
      <c r="F12" s="64">
        <f t="shared" si="0"/>
        <v>1715.27</v>
      </c>
      <c r="G12" s="65"/>
    </row>
    <row r="13" spans="1:11" x14ac:dyDescent="0.2">
      <c r="A13" s="61">
        <v>5</v>
      </c>
      <c r="B13" s="62" t="s">
        <v>8</v>
      </c>
      <c r="C13" s="67" t="s">
        <v>11</v>
      </c>
      <c r="D13" s="13">
        <v>44774</v>
      </c>
      <c r="E13" s="14">
        <v>279.89999999999998</v>
      </c>
      <c r="F13" s="64">
        <f t="shared" si="0"/>
        <v>1995.17</v>
      </c>
      <c r="G13" s="65"/>
    </row>
    <row r="14" spans="1:11" x14ac:dyDescent="0.2">
      <c r="A14" s="58">
        <v>6</v>
      </c>
      <c r="B14" s="62" t="s">
        <v>8</v>
      </c>
      <c r="C14" s="67" t="s">
        <v>12</v>
      </c>
      <c r="D14" s="13">
        <v>45292</v>
      </c>
      <c r="E14" s="14">
        <v>998.34</v>
      </c>
      <c r="F14" s="64">
        <f t="shared" si="0"/>
        <v>2993.51</v>
      </c>
      <c r="G14" s="65"/>
    </row>
    <row r="15" spans="1:11" x14ac:dyDescent="0.2">
      <c r="A15" s="58">
        <v>7</v>
      </c>
      <c r="B15" s="62" t="s">
        <v>8</v>
      </c>
      <c r="C15" s="68" t="s">
        <v>13</v>
      </c>
      <c r="D15" s="13">
        <v>45444</v>
      </c>
      <c r="E15" s="14">
        <v>617.45000000000005</v>
      </c>
      <c r="F15" s="64">
        <f t="shared" si="0"/>
        <v>3610.96</v>
      </c>
      <c r="G15" s="65"/>
    </row>
    <row r="16" spans="1:11" x14ac:dyDescent="0.2">
      <c r="A16" s="33">
        <v>8</v>
      </c>
      <c r="B16" s="69" t="s">
        <v>22</v>
      </c>
      <c r="C16" s="1" t="s">
        <v>23</v>
      </c>
      <c r="D16" s="70" t="s">
        <v>24</v>
      </c>
      <c r="E16" s="20">
        <v>318.2</v>
      </c>
      <c r="F16" s="20">
        <f t="shared" si="0"/>
        <v>3929.16</v>
      </c>
      <c r="G16" s="65"/>
    </row>
    <row r="17" spans="1:7" x14ac:dyDescent="0.2">
      <c r="A17" s="71">
        <v>9</v>
      </c>
      <c r="B17" s="69" t="s">
        <v>22</v>
      </c>
      <c r="C17" s="1" t="s">
        <v>23</v>
      </c>
      <c r="D17" s="72">
        <v>42948</v>
      </c>
      <c r="E17" s="20">
        <v>274</v>
      </c>
      <c r="F17" s="20">
        <f t="shared" si="0"/>
        <v>4203.16</v>
      </c>
      <c r="G17" s="65"/>
    </row>
    <row r="18" spans="1:7" x14ac:dyDescent="0.2">
      <c r="A18" s="33">
        <v>10</v>
      </c>
      <c r="B18" s="69" t="s">
        <v>22</v>
      </c>
      <c r="C18" s="16" t="s">
        <v>25</v>
      </c>
      <c r="D18" s="70" t="s">
        <v>24</v>
      </c>
      <c r="E18" s="14">
        <v>574.35</v>
      </c>
      <c r="F18" s="20">
        <f t="shared" si="0"/>
        <v>4777.51</v>
      </c>
      <c r="G18" s="65"/>
    </row>
    <row r="19" spans="1:7" ht="25.5" x14ac:dyDescent="0.2">
      <c r="A19" s="71">
        <v>11</v>
      </c>
      <c r="B19" s="69" t="s">
        <v>22</v>
      </c>
      <c r="C19" s="16" t="s">
        <v>26</v>
      </c>
      <c r="D19" s="70" t="s">
        <v>24</v>
      </c>
      <c r="E19" s="14">
        <v>378</v>
      </c>
      <c r="F19" s="20">
        <f t="shared" si="0"/>
        <v>5155.51</v>
      </c>
      <c r="G19" s="65"/>
    </row>
    <row r="20" spans="1:7" x14ac:dyDescent="0.2">
      <c r="A20" s="33">
        <v>12</v>
      </c>
      <c r="B20" s="69" t="s">
        <v>22</v>
      </c>
      <c r="C20" s="16" t="s">
        <v>27</v>
      </c>
      <c r="D20" s="72">
        <v>36161</v>
      </c>
      <c r="E20" s="20">
        <v>8511.75</v>
      </c>
      <c r="F20" s="20">
        <f t="shared" si="0"/>
        <v>13667.26</v>
      </c>
      <c r="G20" s="65"/>
    </row>
    <row r="21" spans="1:7" x14ac:dyDescent="0.2">
      <c r="A21" s="71">
        <v>13</v>
      </c>
      <c r="B21" s="69" t="s">
        <v>22</v>
      </c>
      <c r="C21" s="1" t="s">
        <v>29</v>
      </c>
      <c r="D21" s="17" t="s">
        <v>28</v>
      </c>
      <c r="E21" s="14">
        <v>1283.0999999999999</v>
      </c>
      <c r="F21" s="20">
        <f t="shared" si="0"/>
        <v>14950.36</v>
      </c>
      <c r="G21" s="65"/>
    </row>
    <row r="22" spans="1:7" x14ac:dyDescent="0.2">
      <c r="A22" s="33">
        <v>14</v>
      </c>
      <c r="B22" s="69" t="s">
        <v>22</v>
      </c>
      <c r="C22" s="1" t="s">
        <v>30</v>
      </c>
      <c r="D22" s="17">
        <v>2007</v>
      </c>
      <c r="E22" s="14">
        <v>1850</v>
      </c>
      <c r="F22" s="20">
        <f t="shared" si="0"/>
        <v>16800.36</v>
      </c>
      <c r="G22" s="65"/>
    </row>
    <row r="23" spans="1:7" x14ac:dyDescent="0.2">
      <c r="A23" s="71">
        <v>15</v>
      </c>
      <c r="B23" s="69" t="s">
        <v>31</v>
      </c>
      <c r="C23" s="1" t="s">
        <v>32</v>
      </c>
      <c r="D23" s="19">
        <v>42948</v>
      </c>
      <c r="E23" s="20">
        <v>548</v>
      </c>
      <c r="F23" s="20">
        <f t="shared" si="0"/>
        <v>17348.36</v>
      </c>
      <c r="G23" s="65"/>
    </row>
    <row r="24" spans="1:7" x14ac:dyDescent="0.2">
      <c r="A24" s="33">
        <v>16</v>
      </c>
      <c r="B24" s="69" t="s">
        <v>31</v>
      </c>
      <c r="C24" s="16" t="s">
        <v>33</v>
      </c>
      <c r="D24" s="18">
        <v>44166</v>
      </c>
      <c r="E24" s="14">
        <v>9602</v>
      </c>
      <c r="F24" s="20">
        <f t="shared" si="0"/>
        <v>26950.36</v>
      </c>
      <c r="G24" s="65"/>
    </row>
    <row r="25" spans="1:7" x14ac:dyDescent="0.2">
      <c r="A25" s="71">
        <v>17</v>
      </c>
      <c r="B25" s="69" t="s">
        <v>31</v>
      </c>
      <c r="C25" s="16" t="s">
        <v>34</v>
      </c>
      <c r="D25" s="17" t="s">
        <v>28</v>
      </c>
      <c r="E25" s="14">
        <v>801.77</v>
      </c>
      <c r="F25" s="20">
        <f t="shared" si="0"/>
        <v>27752.13</v>
      </c>
      <c r="G25" s="65"/>
    </row>
    <row r="26" spans="1:7" ht="25.5" x14ac:dyDescent="0.2">
      <c r="A26" s="33">
        <v>18</v>
      </c>
      <c r="B26" s="69" t="s">
        <v>31</v>
      </c>
      <c r="C26" s="16" t="s">
        <v>35</v>
      </c>
      <c r="D26" s="18">
        <v>44166</v>
      </c>
      <c r="E26" s="14">
        <v>4965</v>
      </c>
      <c r="F26" s="20">
        <f t="shared" si="0"/>
        <v>32717.13</v>
      </c>
      <c r="G26" s="65"/>
    </row>
    <row r="27" spans="1:7" x14ac:dyDescent="0.2">
      <c r="A27" s="71">
        <v>19</v>
      </c>
      <c r="B27" s="69" t="s">
        <v>31</v>
      </c>
      <c r="C27" s="1" t="s">
        <v>36</v>
      </c>
      <c r="D27" s="17">
        <v>2006</v>
      </c>
      <c r="E27" s="14">
        <v>420</v>
      </c>
      <c r="F27" s="20">
        <f t="shared" si="0"/>
        <v>33137.130000000005</v>
      </c>
      <c r="G27" s="65"/>
    </row>
    <row r="28" spans="1:7" x14ac:dyDescent="0.2">
      <c r="A28" s="33">
        <v>20</v>
      </c>
      <c r="B28" s="69" t="s">
        <v>31</v>
      </c>
      <c r="C28" s="16" t="s">
        <v>37</v>
      </c>
      <c r="D28" s="17" t="s">
        <v>28</v>
      </c>
      <c r="E28" s="14">
        <v>767.55</v>
      </c>
      <c r="F28" s="20">
        <f t="shared" si="0"/>
        <v>33904.680000000008</v>
      </c>
      <c r="G28" s="65"/>
    </row>
    <row r="29" spans="1:7" x14ac:dyDescent="0.2">
      <c r="A29" s="71">
        <v>21</v>
      </c>
      <c r="B29" s="69" t="s">
        <v>31</v>
      </c>
      <c r="C29" s="16" t="s">
        <v>38</v>
      </c>
      <c r="D29" s="18">
        <v>42979</v>
      </c>
      <c r="E29" s="14">
        <v>392</v>
      </c>
      <c r="F29" s="20">
        <f t="shared" si="0"/>
        <v>34296.680000000008</v>
      </c>
      <c r="G29" s="65"/>
    </row>
    <row r="30" spans="1:7" x14ac:dyDescent="0.2">
      <c r="A30" s="33">
        <v>22</v>
      </c>
      <c r="B30" s="69" t="s">
        <v>31</v>
      </c>
      <c r="C30" s="16" t="s">
        <v>39</v>
      </c>
      <c r="D30" s="18">
        <v>42979</v>
      </c>
      <c r="E30" s="14">
        <v>306</v>
      </c>
      <c r="F30" s="20">
        <f t="shared" si="0"/>
        <v>34602.680000000008</v>
      </c>
      <c r="G30" s="65"/>
    </row>
    <row r="31" spans="1:7" ht="25.5" x14ac:dyDescent="0.2">
      <c r="A31" s="71">
        <v>23</v>
      </c>
      <c r="B31" s="69" t="s">
        <v>31</v>
      </c>
      <c r="C31" s="16" t="s">
        <v>40</v>
      </c>
      <c r="D31" s="18">
        <v>44166</v>
      </c>
      <c r="E31" s="14">
        <v>7153</v>
      </c>
      <c r="F31" s="20">
        <f t="shared" si="0"/>
        <v>41755.680000000008</v>
      </c>
      <c r="G31" s="65"/>
    </row>
    <row r="32" spans="1:7" ht="25.5" x14ac:dyDescent="0.2">
      <c r="A32" s="33">
        <v>24</v>
      </c>
      <c r="B32" s="69" t="s">
        <v>31</v>
      </c>
      <c r="C32" s="16" t="s">
        <v>41</v>
      </c>
      <c r="D32" s="18">
        <v>44166</v>
      </c>
      <c r="E32" s="14">
        <v>6584</v>
      </c>
      <c r="F32" s="20">
        <f t="shared" si="0"/>
        <v>48339.680000000008</v>
      </c>
      <c r="G32" s="65"/>
    </row>
    <row r="33" spans="1:7" ht="25.5" x14ac:dyDescent="0.2">
      <c r="A33" s="71">
        <v>25</v>
      </c>
      <c r="B33" s="69" t="s">
        <v>31</v>
      </c>
      <c r="C33" s="16" t="s">
        <v>40</v>
      </c>
      <c r="D33" s="18">
        <v>44409</v>
      </c>
      <c r="E33" s="14">
        <v>6750</v>
      </c>
      <c r="F33" s="20">
        <f t="shared" si="0"/>
        <v>55089.680000000008</v>
      </c>
      <c r="G33" s="65"/>
    </row>
    <row r="34" spans="1:7" ht="25.5" x14ac:dyDescent="0.2">
      <c r="A34" s="33">
        <v>26</v>
      </c>
      <c r="B34" s="69" t="s">
        <v>31</v>
      </c>
      <c r="C34" s="16" t="s">
        <v>42</v>
      </c>
      <c r="D34" s="18">
        <v>37347</v>
      </c>
      <c r="E34" s="14">
        <v>5130</v>
      </c>
      <c r="F34" s="20">
        <f t="shared" si="0"/>
        <v>60219.680000000008</v>
      </c>
      <c r="G34" s="65"/>
    </row>
    <row r="35" spans="1:7" x14ac:dyDescent="0.2">
      <c r="A35" s="71">
        <v>27</v>
      </c>
      <c r="B35" s="69" t="s">
        <v>31</v>
      </c>
      <c r="C35" s="16" t="s">
        <v>43</v>
      </c>
      <c r="D35" s="17" t="s">
        <v>28</v>
      </c>
      <c r="E35" s="14">
        <v>563.65</v>
      </c>
      <c r="F35" s="20">
        <f t="shared" si="0"/>
        <v>60783.330000000009</v>
      </c>
      <c r="G35" s="65"/>
    </row>
    <row r="36" spans="1:7" x14ac:dyDescent="0.2">
      <c r="A36" s="33">
        <v>28</v>
      </c>
      <c r="B36" s="69" t="s">
        <v>31</v>
      </c>
      <c r="C36" s="16" t="s">
        <v>44</v>
      </c>
      <c r="D36" s="17" t="s">
        <v>28</v>
      </c>
      <c r="E36" s="14">
        <v>958.65</v>
      </c>
      <c r="F36" s="20">
        <f t="shared" si="0"/>
        <v>61741.98000000001</v>
      </c>
      <c r="G36" s="65"/>
    </row>
    <row r="37" spans="1:7" x14ac:dyDescent="0.2">
      <c r="A37" s="71">
        <v>29</v>
      </c>
      <c r="B37" s="69" t="s">
        <v>31</v>
      </c>
      <c r="C37" s="1" t="s">
        <v>45</v>
      </c>
      <c r="D37" s="19">
        <v>37347</v>
      </c>
      <c r="E37" s="20">
        <v>10378.1</v>
      </c>
      <c r="F37" s="20">
        <f t="shared" si="0"/>
        <v>72120.080000000016</v>
      </c>
      <c r="G37" s="65"/>
    </row>
    <row r="38" spans="1:7" ht="38.25" x14ac:dyDescent="0.2">
      <c r="A38" s="33">
        <v>30</v>
      </c>
      <c r="B38" s="69" t="s">
        <v>31</v>
      </c>
      <c r="C38" s="16" t="s">
        <v>46</v>
      </c>
      <c r="D38" s="18">
        <v>44166</v>
      </c>
      <c r="E38" s="14">
        <v>3786</v>
      </c>
      <c r="F38" s="20">
        <f t="shared" si="0"/>
        <v>75906.080000000016</v>
      </c>
      <c r="G38" s="65"/>
    </row>
    <row r="39" spans="1:7" x14ac:dyDescent="0.2">
      <c r="A39" s="71">
        <v>31</v>
      </c>
      <c r="B39" s="69" t="s">
        <v>31</v>
      </c>
      <c r="C39" s="1" t="s">
        <v>47</v>
      </c>
      <c r="D39" s="19">
        <v>42644</v>
      </c>
      <c r="E39" s="20">
        <v>8088</v>
      </c>
      <c r="F39" s="20">
        <f t="shared" si="0"/>
        <v>83994.080000000016</v>
      </c>
      <c r="G39" s="65"/>
    </row>
    <row r="40" spans="1:7" x14ac:dyDescent="0.2">
      <c r="A40" s="33">
        <v>32</v>
      </c>
      <c r="B40" s="69" t="s">
        <v>31</v>
      </c>
      <c r="C40" s="16" t="s">
        <v>48</v>
      </c>
      <c r="D40" s="18">
        <v>44166</v>
      </c>
      <c r="E40" s="14">
        <v>1986</v>
      </c>
      <c r="F40" s="20">
        <f t="shared" si="0"/>
        <v>85980.080000000016</v>
      </c>
      <c r="G40" s="65"/>
    </row>
    <row r="41" spans="1:7" x14ac:dyDescent="0.2">
      <c r="A41" s="71">
        <v>33</v>
      </c>
      <c r="B41" s="69" t="s">
        <v>49</v>
      </c>
      <c r="C41" s="16" t="s">
        <v>27</v>
      </c>
      <c r="D41" s="19">
        <v>36161</v>
      </c>
      <c r="E41" s="20">
        <v>8511.75</v>
      </c>
      <c r="F41" s="20">
        <f t="shared" si="0"/>
        <v>94491.830000000016</v>
      </c>
      <c r="G41" s="65"/>
    </row>
    <row r="42" spans="1:7" x14ac:dyDescent="0.2">
      <c r="A42" s="33">
        <v>34</v>
      </c>
      <c r="B42" s="69" t="s">
        <v>49</v>
      </c>
      <c r="C42" s="16" t="s">
        <v>50</v>
      </c>
      <c r="D42" s="18">
        <v>37347</v>
      </c>
      <c r="E42" s="14">
        <v>1620</v>
      </c>
      <c r="F42" s="20">
        <f t="shared" ref="F42:F73" si="1">F41+E42</f>
        <v>96111.830000000016</v>
      </c>
      <c r="G42" s="65"/>
    </row>
    <row r="43" spans="1:7" x14ac:dyDescent="0.2">
      <c r="A43" s="71">
        <v>35</v>
      </c>
      <c r="B43" s="69" t="s">
        <v>49</v>
      </c>
      <c r="C43" s="16" t="s">
        <v>51</v>
      </c>
      <c r="D43" s="18">
        <v>37865</v>
      </c>
      <c r="E43" s="14">
        <v>12550</v>
      </c>
      <c r="F43" s="20">
        <f t="shared" si="1"/>
        <v>108661.83000000002</v>
      </c>
      <c r="G43" s="65"/>
    </row>
    <row r="44" spans="1:7" ht="25.5" x14ac:dyDescent="0.2">
      <c r="A44" s="33">
        <v>36</v>
      </c>
      <c r="B44" s="69" t="s">
        <v>49</v>
      </c>
      <c r="C44" s="21" t="s">
        <v>52</v>
      </c>
      <c r="D44" s="18">
        <v>41395</v>
      </c>
      <c r="E44" s="14">
        <v>1825</v>
      </c>
      <c r="F44" s="20">
        <f t="shared" si="1"/>
        <v>110486.83000000002</v>
      </c>
      <c r="G44" s="65"/>
    </row>
    <row r="45" spans="1:7" ht="25.5" x14ac:dyDescent="0.2">
      <c r="A45" s="71">
        <v>37</v>
      </c>
      <c r="B45" s="69" t="s">
        <v>49</v>
      </c>
      <c r="C45" s="16" t="s">
        <v>53</v>
      </c>
      <c r="D45" s="18">
        <v>41395</v>
      </c>
      <c r="E45" s="14">
        <v>6900</v>
      </c>
      <c r="F45" s="20">
        <f t="shared" si="1"/>
        <v>117386.83000000002</v>
      </c>
      <c r="G45" s="65"/>
    </row>
    <row r="46" spans="1:7" ht="38.25" x14ac:dyDescent="0.2">
      <c r="A46" s="33">
        <v>38</v>
      </c>
      <c r="B46" s="69" t="s">
        <v>49</v>
      </c>
      <c r="C46" s="2" t="s">
        <v>54</v>
      </c>
      <c r="D46" s="18">
        <v>42461</v>
      </c>
      <c r="E46" s="14">
        <v>8338</v>
      </c>
      <c r="F46" s="20">
        <f t="shared" si="1"/>
        <v>125724.83000000002</v>
      </c>
      <c r="G46" s="65"/>
    </row>
    <row r="47" spans="1:7" x14ac:dyDescent="0.2">
      <c r="A47" s="71">
        <v>39</v>
      </c>
      <c r="B47" s="69" t="s">
        <v>49</v>
      </c>
      <c r="C47" s="1" t="s">
        <v>47</v>
      </c>
      <c r="D47" s="19">
        <v>42644</v>
      </c>
      <c r="E47" s="20">
        <v>8088</v>
      </c>
      <c r="F47" s="20">
        <f t="shared" si="1"/>
        <v>133812.83000000002</v>
      </c>
      <c r="G47" s="65"/>
    </row>
    <row r="48" spans="1:7" x14ac:dyDescent="0.2">
      <c r="A48" s="33">
        <v>40</v>
      </c>
      <c r="B48" s="69" t="s">
        <v>49</v>
      </c>
      <c r="C48" s="1" t="s">
        <v>120</v>
      </c>
      <c r="D48" s="19">
        <v>45870</v>
      </c>
      <c r="E48" s="20">
        <v>4225.8999999999996</v>
      </c>
      <c r="F48" s="20">
        <f t="shared" si="1"/>
        <v>138038.73000000001</v>
      </c>
      <c r="G48" s="65"/>
    </row>
    <row r="49" spans="1:7" x14ac:dyDescent="0.2">
      <c r="A49" s="71">
        <v>41</v>
      </c>
      <c r="B49" s="69" t="s">
        <v>49</v>
      </c>
      <c r="C49" s="1" t="s">
        <v>121</v>
      </c>
      <c r="D49" s="19">
        <v>45870</v>
      </c>
      <c r="E49" s="20">
        <v>3003</v>
      </c>
      <c r="F49" s="20">
        <f t="shared" si="1"/>
        <v>141041.73000000001</v>
      </c>
      <c r="G49" s="65"/>
    </row>
    <row r="50" spans="1:7" x14ac:dyDescent="0.2">
      <c r="A50" s="33">
        <v>42</v>
      </c>
      <c r="B50" s="69" t="s">
        <v>49</v>
      </c>
      <c r="C50" s="1" t="s">
        <v>122</v>
      </c>
      <c r="D50" s="19">
        <v>45870</v>
      </c>
      <c r="E50" s="20">
        <v>3532.2</v>
      </c>
      <c r="F50" s="20">
        <f t="shared" si="1"/>
        <v>144573.93000000002</v>
      </c>
      <c r="G50" s="65"/>
    </row>
    <row r="51" spans="1:7" x14ac:dyDescent="0.2">
      <c r="A51" s="71">
        <v>43</v>
      </c>
      <c r="B51" s="69" t="s">
        <v>49</v>
      </c>
      <c r="C51" s="1" t="s">
        <v>124</v>
      </c>
      <c r="D51" s="19">
        <v>45870</v>
      </c>
      <c r="E51" s="20">
        <v>327.60000000000002</v>
      </c>
      <c r="F51" s="20">
        <f t="shared" si="1"/>
        <v>144901.53000000003</v>
      </c>
      <c r="G51" s="65"/>
    </row>
    <row r="52" spans="1:7" x14ac:dyDescent="0.2">
      <c r="A52" s="33">
        <v>44</v>
      </c>
      <c r="B52" s="69" t="s">
        <v>49</v>
      </c>
      <c r="C52" s="1" t="s">
        <v>123</v>
      </c>
      <c r="D52" s="19">
        <v>45870</v>
      </c>
      <c r="E52" s="20">
        <v>24150</v>
      </c>
      <c r="F52" s="20">
        <f t="shared" si="1"/>
        <v>169051.53000000003</v>
      </c>
      <c r="G52" s="65"/>
    </row>
    <row r="53" spans="1:7" x14ac:dyDescent="0.2">
      <c r="A53" s="71">
        <v>45</v>
      </c>
      <c r="B53" s="69" t="s">
        <v>49</v>
      </c>
      <c r="C53" s="1" t="s">
        <v>125</v>
      </c>
      <c r="D53" s="19">
        <v>45870</v>
      </c>
      <c r="E53" s="20">
        <v>305.2</v>
      </c>
      <c r="F53" s="20">
        <f t="shared" si="1"/>
        <v>169356.73000000004</v>
      </c>
      <c r="G53" s="65"/>
    </row>
    <row r="54" spans="1:7" x14ac:dyDescent="0.2">
      <c r="A54" s="33">
        <v>46</v>
      </c>
      <c r="B54" s="69" t="s">
        <v>49</v>
      </c>
      <c r="C54" s="1" t="s">
        <v>126</v>
      </c>
      <c r="D54" s="19">
        <v>45870</v>
      </c>
      <c r="E54" s="20">
        <v>965.3</v>
      </c>
      <c r="F54" s="20">
        <f t="shared" si="1"/>
        <v>170322.03000000003</v>
      </c>
      <c r="G54" s="65"/>
    </row>
    <row r="55" spans="1:7" x14ac:dyDescent="0.2">
      <c r="A55" s="71">
        <v>47</v>
      </c>
      <c r="B55" s="69" t="s">
        <v>49</v>
      </c>
      <c r="C55" s="1" t="s">
        <v>127</v>
      </c>
      <c r="D55" s="19">
        <v>45870</v>
      </c>
      <c r="E55" s="20">
        <v>335</v>
      </c>
      <c r="F55" s="20">
        <f t="shared" si="1"/>
        <v>170657.03000000003</v>
      </c>
      <c r="G55" s="65"/>
    </row>
    <row r="56" spans="1:7" x14ac:dyDescent="0.2">
      <c r="A56" s="33">
        <v>48</v>
      </c>
      <c r="B56" s="69" t="s">
        <v>49</v>
      </c>
      <c r="C56" s="1" t="s">
        <v>128</v>
      </c>
      <c r="D56" s="19">
        <v>45870</v>
      </c>
      <c r="E56" s="20">
        <v>1195.5999999999999</v>
      </c>
      <c r="F56" s="20">
        <f t="shared" si="1"/>
        <v>171852.63000000003</v>
      </c>
      <c r="G56" s="65"/>
    </row>
    <row r="57" spans="1:7" x14ac:dyDescent="0.2">
      <c r="A57" s="71">
        <v>49</v>
      </c>
      <c r="B57" s="69" t="s">
        <v>49</v>
      </c>
      <c r="C57" s="1" t="s">
        <v>129</v>
      </c>
      <c r="D57" s="19">
        <v>45870</v>
      </c>
      <c r="E57" s="20"/>
      <c r="F57" s="20">
        <f t="shared" si="1"/>
        <v>171852.63000000003</v>
      </c>
      <c r="G57" s="65" t="s">
        <v>131</v>
      </c>
    </row>
    <row r="58" spans="1:7" x14ac:dyDescent="0.2">
      <c r="A58" s="33">
        <v>50</v>
      </c>
      <c r="B58" s="69" t="s">
        <v>49</v>
      </c>
      <c r="C58" s="1" t="s">
        <v>130</v>
      </c>
      <c r="D58" s="19">
        <v>45870</v>
      </c>
      <c r="E58" s="20">
        <v>268</v>
      </c>
      <c r="F58" s="20">
        <f t="shared" si="1"/>
        <v>172120.63000000003</v>
      </c>
      <c r="G58" s="65"/>
    </row>
    <row r="59" spans="1:7" x14ac:dyDescent="0.2">
      <c r="A59" s="71">
        <v>51</v>
      </c>
      <c r="B59" s="69" t="s">
        <v>49</v>
      </c>
      <c r="C59" s="1" t="s">
        <v>132</v>
      </c>
      <c r="D59" s="19">
        <v>45870</v>
      </c>
      <c r="E59" s="20">
        <v>390</v>
      </c>
      <c r="F59" s="20">
        <f t="shared" si="1"/>
        <v>172510.63000000003</v>
      </c>
      <c r="G59" s="65"/>
    </row>
    <row r="60" spans="1:7" x14ac:dyDescent="0.2">
      <c r="A60" s="33">
        <v>52</v>
      </c>
      <c r="B60" s="69" t="s">
        <v>49</v>
      </c>
      <c r="C60" s="1" t="s">
        <v>133</v>
      </c>
      <c r="D60" s="19">
        <v>45870</v>
      </c>
      <c r="E60" s="20">
        <v>18724</v>
      </c>
      <c r="F60" s="20">
        <f t="shared" si="1"/>
        <v>191234.63000000003</v>
      </c>
      <c r="G60" s="65"/>
    </row>
    <row r="61" spans="1:7" ht="25.5" x14ac:dyDescent="0.2">
      <c r="A61" s="71">
        <v>53</v>
      </c>
      <c r="B61" s="69" t="s">
        <v>55</v>
      </c>
      <c r="C61" s="16" t="s">
        <v>56</v>
      </c>
      <c r="D61" s="18">
        <v>44531</v>
      </c>
      <c r="E61" s="14">
        <v>450</v>
      </c>
      <c r="F61" s="20">
        <f t="shared" si="1"/>
        <v>191684.63000000003</v>
      </c>
      <c r="G61" s="65"/>
    </row>
    <row r="62" spans="1:7" x14ac:dyDescent="0.2">
      <c r="A62" s="33">
        <v>54</v>
      </c>
      <c r="B62" s="69" t="s">
        <v>55</v>
      </c>
      <c r="C62" s="16" t="s">
        <v>66</v>
      </c>
      <c r="D62" s="18">
        <v>44531</v>
      </c>
      <c r="E62" s="14">
        <v>1221</v>
      </c>
      <c r="F62" s="20">
        <f t="shared" si="1"/>
        <v>192905.63000000003</v>
      </c>
      <c r="G62" s="65"/>
    </row>
    <row r="63" spans="1:7" x14ac:dyDescent="0.2">
      <c r="A63" s="71">
        <v>55</v>
      </c>
      <c r="B63" s="73" t="s">
        <v>55</v>
      </c>
      <c r="C63" s="74" t="s">
        <v>57</v>
      </c>
      <c r="D63" s="75">
        <v>45931</v>
      </c>
      <c r="E63" s="76">
        <v>1452</v>
      </c>
      <c r="F63" s="20">
        <f t="shared" si="1"/>
        <v>194357.63000000003</v>
      </c>
      <c r="G63" s="65"/>
    </row>
    <row r="64" spans="1:7" x14ac:dyDescent="0.2">
      <c r="A64" s="33">
        <v>56</v>
      </c>
      <c r="B64" s="73" t="s">
        <v>55</v>
      </c>
      <c r="C64" s="74" t="s">
        <v>58</v>
      </c>
      <c r="D64" s="75">
        <v>45931</v>
      </c>
      <c r="E64" s="76">
        <v>1452</v>
      </c>
      <c r="F64" s="20">
        <f t="shared" si="1"/>
        <v>195809.63000000003</v>
      </c>
      <c r="G64" s="65"/>
    </row>
    <row r="65" spans="1:7" x14ac:dyDescent="0.2">
      <c r="A65" s="71">
        <v>57</v>
      </c>
      <c r="B65" s="73" t="s">
        <v>55</v>
      </c>
      <c r="C65" s="74" t="s">
        <v>59</v>
      </c>
      <c r="D65" s="75">
        <v>45931</v>
      </c>
      <c r="E65" s="76">
        <v>1452</v>
      </c>
      <c r="F65" s="20">
        <f t="shared" si="1"/>
        <v>197261.63000000003</v>
      </c>
      <c r="G65" s="65"/>
    </row>
    <row r="66" spans="1:7" x14ac:dyDescent="0.2">
      <c r="A66" s="33">
        <v>58</v>
      </c>
      <c r="B66" s="73" t="s">
        <v>55</v>
      </c>
      <c r="C66" s="74" t="s">
        <v>118</v>
      </c>
      <c r="D66" s="75">
        <v>45931</v>
      </c>
      <c r="E66" s="76">
        <v>1497</v>
      </c>
      <c r="F66" s="20">
        <f t="shared" si="1"/>
        <v>198758.63000000003</v>
      </c>
      <c r="G66" s="65"/>
    </row>
    <row r="67" spans="1:7" x14ac:dyDescent="0.2">
      <c r="A67" s="71">
        <v>59</v>
      </c>
      <c r="B67" s="73" t="s">
        <v>55</v>
      </c>
      <c r="C67" s="74" t="s">
        <v>60</v>
      </c>
      <c r="D67" s="75">
        <v>45931</v>
      </c>
      <c r="E67" s="76">
        <v>1452</v>
      </c>
      <c r="F67" s="20">
        <f t="shared" si="1"/>
        <v>200210.63000000003</v>
      </c>
      <c r="G67" s="65"/>
    </row>
    <row r="68" spans="1:7" x14ac:dyDescent="0.2">
      <c r="A68" s="33">
        <v>60</v>
      </c>
      <c r="B68" s="73" t="s">
        <v>55</v>
      </c>
      <c r="C68" s="74" t="s">
        <v>61</v>
      </c>
      <c r="D68" s="75">
        <v>45931</v>
      </c>
      <c r="E68" s="76">
        <v>1452</v>
      </c>
      <c r="F68" s="20">
        <f t="shared" si="1"/>
        <v>201662.63000000003</v>
      </c>
      <c r="G68" s="65"/>
    </row>
    <row r="69" spans="1:7" x14ac:dyDescent="0.2">
      <c r="A69" s="71">
        <v>61</v>
      </c>
      <c r="B69" s="69" t="s">
        <v>55</v>
      </c>
      <c r="C69" s="1" t="s">
        <v>62</v>
      </c>
      <c r="D69" s="70" t="s">
        <v>28</v>
      </c>
      <c r="E69" s="20">
        <v>251.21</v>
      </c>
      <c r="F69" s="20">
        <f t="shared" si="1"/>
        <v>201913.84000000003</v>
      </c>
      <c r="G69" s="65"/>
    </row>
    <row r="70" spans="1:7" x14ac:dyDescent="0.2">
      <c r="A70" s="33">
        <v>62</v>
      </c>
      <c r="B70" s="69" t="s">
        <v>55</v>
      </c>
      <c r="C70" s="1" t="s">
        <v>63</v>
      </c>
      <c r="D70" s="70" t="s">
        <v>28</v>
      </c>
      <c r="E70" s="20">
        <v>251.21</v>
      </c>
      <c r="F70" s="20">
        <f t="shared" si="1"/>
        <v>202165.05000000002</v>
      </c>
      <c r="G70" s="65"/>
    </row>
    <row r="71" spans="1:7" x14ac:dyDescent="0.2">
      <c r="A71" s="71">
        <v>63</v>
      </c>
      <c r="B71" s="69" t="s">
        <v>55</v>
      </c>
      <c r="C71" s="1" t="s">
        <v>64</v>
      </c>
      <c r="D71" s="70" t="s">
        <v>28</v>
      </c>
      <c r="E71" s="20">
        <v>251.21</v>
      </c>
      <c r="F71" s="20">
        <f t="shared" si="1"/>
        <v>202416.26</v>
      </c>
      <c r="G71" s="65"/>
    </row>
    <row r="72" spans="1:7" x14ac:dyDescent="0.2">
      <c r="A72" s="33">
        <v>64</v>
      </c>
      <c r="B72" s="69" t="s">
        <v>55</v>
      </c>
      <c r="C72" s="1" t="s">
        <v>65</v>
      </c>
      <c r="D72" s="19">
        <v>42125</v>
      </c>
      <c r="E72" s="20">
        <v>1500</v>
      </c>
      <c r="F72" s="20">
        <f t="shared" si="1"/>
        <v>203916.26</v>
      </c>
      <c r="G72" s="65"/>
    </row>
    <row r="73" spans="1:7" x14ac:dyDescent="0.2">
      <c r="A73" s="71">
        <v>65</v>
      </c>
      <c r="B73" s="69" t="s">
        <v>70</v>
      </c>
      <c r="C73" s="2" t="s">
        <v>71</v>
      </c>
      <c r="D73" s="72">
        <v>40848</v>
      </c>
      <c r="E73" s="20">
        <v>299.98</v>
      </c>
      <c r="F73" s="20">
        <f t="shared" si="1"/>
        <v>204216.24000000002</v>
      </c>
      <c r="G73" s="65"/>
    </row>
    <row r="74" spans="1:7" ht="25.5" x14ac:dyDescent="0.2">
      <c r="A74" s="33">
        <v>66</v>
      </c>
      <c r="B74" s="69" t="s">
        <v>70</v>
      </c>
      <c r="C74" s="2" t="s">
        <v>72</v>
      </c>
      <c r="D74" s="72">
        <v>40848</v>
      </c>
      <c r="E74" s="20">
        <v>299.98</v>
      </c>
      <c r="F74" s="20">
        <f t="shared" ref="F74:F105" si="2">F73+E74</f>
        <v>204516.22000000003</v>
      </c>
      <c r="G74" s="65"/>
    </row>
    <row r="75" spans="1:7" x14ac:dyDescent="0.2">
      <c r="A75" s="71">
        <v>67</v>
      </c>
      <c r="B75" s="69" t="s">
        <v>70</v>
      </c>
      <c r="C75" s="2" t="s">
        <v>73</v>
      </c>
      <c r="D75" s="19">
        <v>42552</v>
      </c>
      <c r="E75" s="20">
        <v>363.59</v>
      </c>
      <c r="F75" s="20">
        <f t="shared" si="2"/>
        <v>204879.81000000003</v>
      </c>
      <c r="G75" s="65"/>
    </row>
    <row r="76" spans="1:7" x14ac:dyDescent="0.2">
      <c r="A76" s="33">
        <v>68</v>
      </c>
      <c r="B76" s="69" t="s">
        <v>70</v>
      </c>
      <c r="C76" s="2" t="s">
        <v>67</v>
      </c>
      <c r="D76" s="19">
        <v>42552</v>
      </c>
      <c r="E76" s="20">
        <v>363.59</v>
      </c>
      <c r="F76" s="20">
        <f t="shared" si="2"/>
        <v>205243.40000000002</v>
      </c>
      <c r="G76" s="65"/>
    </row>
    <row r="77" spans="1:7" x14ac:dyDescent="0.2">
      <c r="A77" s="71">
        <v>69</v>
      </c>
      <c r="B77" s="69" t="s">
        <v>70</v>
      </c>
      <c r="C77" s="2" t="s">
        <v>75</v>
      </c>
      <c r="D77" s="19">
        <v>42552</v>
      </c>
      <c r="E77" s="20">
        <v>363.59</v>
      </c>
      <c r="F77" s="20">
        <f t="shared" si="2"/>
        <v>205606.99000000002</v>
      </c>
      <c r="G77" s="65"/>
    </row>
    <row r="78" spans="1:7" x14ac:dyDescent="0.2">
      <c r="A78" s="33">
        <v>70</v>
      </c>
      <c r="B78" s="69" t="s">
        <v>70</v>
      </c>
      <c r="C78" s="2" t="s">
        <v>68</v>
      </c>
      <c r="D78" s="19">
        <v>42552</v>
      </c>
      <c r="E78" s="20">
        <v>363.59</v>
      </c>
      <c r="F78" s="20">
        <f t="shared" si="2"/>
        <v>205970.58000000002</v>
      </c>
      <c r="G78" s="65"/>
    </row>
    <row r="79" spans="1:7" x14ac:dyDescent="0.2">
      <c r="A79" s="71">
        <v>71</v>
      </c>
      <c r="B79" s="69" t="s">
        <v>70</v>
      </c>
      <c r="C79" s="2" t="s">
        <v>74</v>
      </c>
      <c r="D79" s="19">
        <v>44378</v>
      </c>
      <c r="E79" s="20">
        <v>569.99</v>
      </c>
      <c r="F79" s="20">
        <f t="shared" si="2"/>
        <v>206540.57</v>
      </c>
      <c r="G79" s="65"/>
    </row>
    <row r="80" spans="1:7" x14ac:dyDescent="0.2">
      <c r="A80" s="33">
        <v>72</v>
      </c>
      <c r="B80" s="69" t="s">
        <v>70</v>
      </c>
      <c r="C80" s="1" t="s">
        <v>69</v>
      </c>
      <c r="D80" s="19">
        <v>45870</v>
      </c>
      <c r="E80" s="20">
        <v>504.99</v>
      </c>
      <c r="F80" s="20">
        <f t="shared" si="2"/>
        <v>207045.56</v>
      </c>
      <c r="G80" s="65"/>
    </row>
    <row r="81" spans="1:7" ht="25.5" x14ac:dyDescent="0.2">
      <c r="A81" s="71">
        <v>73</v>
      </c>
      <c r="B81" s="69" t="s">
        <v>76</v>
      </c>
      <c r="C81" s="2" t="s">
        <v>77</v>
      </c>
      <c r="D81" s="70" t="s">
        <v>28</v>
      </c>
      <c r="E81" s="20">
        <v>318.2</v>
      </c>
      <c r="F81" s="20">
        <f t="shared" si="2"/>
        <v>207363.76</v>
      </c>
      <c r="G81" s="65"/>
    </row>
    <row r="82" spans="1:7" ht="25.5" x14ac:dyDescent="0.2">
      <c r="A82" s="33">
        <v>74</v>
      </c>
      <c r="B82" s="69" t="s">
        <v>76</v>
      </c>
      <c r="C82" s="2" t="s">
        <v>78</v>
      </c>
      <c r="D82" s="70" t="s">
        <v>28</v>
      </c>
      <c r="E82" s="20">
        <v>318.2</v>
      </c>
      <c r="F82" s="20">
        <f t="shared" si="2"/>
        <v>207681.96000000002</v>
      </c>
      <c r="G82" s="65"/>
    </row>
    <row r="83" spans="1:7" x14ac:dyDescent="0.2">
      <c r="A83" s="71">
        <v>75</v>
      </c>
      <c r="B83" s="69" t="s">
        <v>76</v>
      </c>
      <c r="C83" s="2" t="s">
        <v>79</v>
      </c>
      <c r="D83" s="19">
        <v>42948</v>
      </c>
      <c r="E83" s="20">
        <v>274</v>
      </c>
      <c r="F83" s="20">
        <f t="shared" si="2"/>
        <v>207955.96000000002</v>
      </c>
      <c r="G83" s="65"/>
    </row>
    <row r="84" spans="1:7" x14ac:dyDescent="0.2">
      <c r="A84" s="33">
        <v>76</v>
      </c>
      <c r="B84" s="69" t="s">
        <v>76</v>
      </c>
      <c r="C84" s="2" t="s">
        <v>80</v>
      </c>
      <c r="D84" s="19">
        <v>42948</v>
      </c>
      <c r="E84" s="20">
        <v>274</v>
      </c>
      <c r="F84" s="20">
        <f t="shared" si="2"/>
        <v>208229.96000000002</v>
      </c>
      <c r="G84" s="65"/>
    </row>
    <row r="85" spans="1:7" x14ac:dyDescent="0.2">
      <c r="A85" s="71">
        <v>77</v>
      </c>
      <c r="B85" s="69" t="s">
        <v>76</v>
      </c>
      <c r="C85" s="2" t="s">
        <v>81</v>
      </c>
      <c r="D85" s="19">
        <v>42948</v>
      </c>
      <c r="E85" s="20">
        <v>274</v>
      </c>
      <c r="F85" s="20">
        <f t="shared" si="2"/>
        <v>208503.96000000002</v>
      </c>
      <c r="G85" s="65"/>
    </row>
    <row r="86" spans="1:7" x14ac:dyDescent="0.2">
      <c r="A86" s="33">
        <v>78</v>
      </c>
      <c r="B86" s="69" t="s">
        <v>76</v>
      </c>
      <c r="C86" s="2" t="s">
        <v>79</v>
      </c>
      <c r="D86" s="19">
        <v>42948</v>
      </c>
      <c r="E86" s="20">
        <v>274</v>
      </c>
      <c r="F86" s="20">
        <f t="shared" si="2"/>
        <v>208777.96000000002</v>
      </c>
      <c r="G86" s="65"/>
    </row>
    <row r="87" spans="1:7" ht="25.5" x14ac:dyDescent="0.2">
      <c r="A87" s="71">
        <v>79</v>
      </c>
      <c r="B87" s="69" t="s">
        <v>76</v>
      </c>
      <c r="C87" s="2" t="s">
        <v>82</v>
      </c>
      <c r="D87" s="19">
        <v>42948</v>
      </c>
      <c r="E87" s="20">
        <v>274</v>
      </c>
      <c r="F87" s="20">
        <f t="shared" si="2"/>
        <v>209051.96000000002</v>
      </c>
      <c r="G87" s="65"/>
    </row>
    <row r="88" spans="1:7" ht="25.5" x14ac:dyDescent="0.2">
      <c r="A88" s="33">
        <v>80</v>
      </c>
      <c r="B88" s="69" t="s">
        <v>76</v>
      </c>
      <c r="C88" s="2" t="s">
        <v>83</v>
      </c>
      <c r="D88" s="19">
        <v>42948</v>
      </c>
      <c r="E88" s="20">
        <v>274</v>
      </c>
      <c r="F88" s="20">
        <f t="shared" si="2"/>
        <v>209325.96000000002</v>
      </c>
      <c r="G88" s="65"/>
    </row>
    <row r="89" spans="1:7" ht="25.5" x14ac:dyDescent="0.2">
      <c r="A89" s="71">
        <v>81</v>
      </c>
      <c r="B89" s="69" t="s">
        <v>76</v>
      </c>
      <c r="C89" s="2" t="s">
        <v>84</v>
      </c>
      <c r="D89" s="19">
        <v>42948</v>
      </c>
      <c r="E89" s="20">
        <v>274</v>
      </c>
      <c r="F89" s="20">
        <f t="shared" si="2"/>
        <v>209599.96000000002</v>
      </c>
      <c r="G89" s="65"/>
    </row>
    <row r="90" spans="1:7" x14ac:dyDescent="0.2">
      <c r="A90" s="33">
        <v>82</v>
      </c>
      <c r="B90" s="69" t="s">
        <v>76</v>
      </c>
      <c r="C90" s="2" t="s">
        <v>85</v>
      </c>
      <c r="D90" s="19">
        <v>42948</v>
      </c>
      <c r="E90" s="20">
        <v>274</v>
      </c>
      <c r="F90" s="20">
        <f t="shared" si="2"/>
        <v>209873.96000000002</v>
      </c>
      <c r="G90" s="65"/>
    </row>
    <row r="91" spans="1:7" x14ac:dyDescent="0.2">
      <c r="A91" s="71">
        <v>83</v>
      </c>
      <c r="B91" s="69" t="s">
        <v>76</v>
      </c>
      <c r="C91" s="2" t="s">
        <v>85</v>
      </c>
      <c r="D91" s="19">
        <v>42948</v>
      </c>
      <c r="E91" s="20">
        <v>274</v>
      </c>
      <c r="F91" s="20">
        <f t="shared" si="2"/>
        <v>210147.96000000002</v>
      </c>
      <c r="G91" s="65"/>
    </row>
    <row r="92" spans="1:7" x14ac:dyDescent="0.2">
      <c r="A92" s="33">
        <v>84</v>
      </c>
      <c r="B92" s="69" t="s">
        <v>76</v>
      </c>
      <c r="C92" s="2" t="s">
        <v>86</v>
      </c>
      <c r="D92" s="19">
        <v>42948</v>
      </c>
      <c r="E92" s="20">
        <v>274</v>
      </c>
      <c r="F92" s="20">
        <f t="shared" si="2"/>
        <v>210421.96000000002</v>
      </c>
      <c r="G92" s="65"/>
    </row>
    <row r="93" spans="1:7" x14ac:dyDescent="0.2">
      <c r="A93" s="71">
        <v>85</v>
      </c>
      <c r="B93" s="69" t="s">
        <v>76</v>
      </c>
      <c r="C93" s="2" t="s">
        <v>87</v>
      </c>
      <c r="D93" s="19">
        <v>42948</v>
      </c>
      <c r="E93" s="20">
        <v>274</v>
      </c>
      <c r="F93" s="20">
        <f t="shared" si="2"/>
        <v>210695.96000000002</v>
      </c>
      <c r="G93" s="65"/>
    </row>
    <row r="94" spans="1:7" ht="25.5" x14ac:dyDescent="0.2">
      <c r="A94" s="33">
        <v>86</v>
      </c>
      <c r="B94" s="69" t="s">
        <v>76</v>
      </c>
      <c r="C94" s="2" t="s">
        <v>88</v>
      </c>
      <c r="D94" s="19">
        <v>42948</v>
      </c>
      <c r="E94" s="20">
        <v>274</v>
      </c>
      <c r="F94" s="20">
        <f t="shared" si="2"/>
        <v>210969.96000000002</v>
      </c>
      <c r="G94" s="65"/>
    </row>
    <row r="95" spans="1:7" ht="25.5" x14ac:dyDescent="0.2">
      <c r="A95" s="71">
        <v>87</v>
      </c>
      <c r="B95" s="69" t="s">
        <v>76</v>
      </c>
      <c r="C95" s="2" t="s">
        <v>91</v>
      </c>
      <c r="D95" s="19">
        <v>45474</v>
      </c>
      <c r="E95" s="20">
        <v>1919.84</v>
      </c>
      <c r="F95" s="20">
        <f t="shared" si="2"/>
        <v>212889.80000000002</v>
      </c>
      <c r="G95" s="65" t="s">
        <v>119</v>
      </c>
    </row>
    <row r="96" spans="1:7" x14ac:dyDescent="0.2">
      <c r="A96" s="33">
        <v>88</v>
      </c>
      <c r="B96" s="69" t="s">
        <v>76</v>
      </c>
      <c r="C96" s="16" t="s">
        <v>94</v>
      </c>
      <c r="D96" s="18">
        <v>43739</v>
      </c>
      <c r="E96" s="14">
        <v>850</v>
      </c>
      <c r="F96" s="20">
        <f t="shared" si="2"/>
        <v>213739.80000000002</v>
      </c>
      <c r="G96" s="65"/>
    </row>
    <row r="97" spans="1:7" x14ac:dyDescent="0.2">
      <c r="A97" s="71">
        <v>89</v>
      </c>
      <c r="B97" s="69" t="s">
        <v>76</v>
      </c>
      <c r="C97" s="16" t="s">
        <v>95</v>
      </c>
      <c r="D97" s="18">
        <v>44378</v>
      </c>
      <c r="E97" s="22">
        <f>420+75</f>
        <v>495</v>
      </c>
      <c r="F97" s="20">
        <f t="shared" si="2"/>
        <v>214234.80000000002</v>
      </c>
      <c r="G97" s="65"/>
    </row>
    <row r="98" spans="1:7" x14ac:dyDescent="0.2">
      <c r="A98" s="33">
        <v>90</v>
      </c>
      <c r="B98" s="69" t="s">
        <v>96</v>
      </c>
      <c r="C98" s="2" t="s">
        <v>97</v>
      </c>
      <c r="D98" s="19">
        <v>43891</v>
      </c>
      <c r="E98" s="20">
        <v>700</v>
      </c>
      <c r="F98" s="20">
        <f t="shared" si="2"/>
        <v>214934.80000000002</v>
      </c>
      <c r="G98" s="65"/>
    </row>
    <row r="99" spans="1:7" ht="25.5" x14ac:dyDescent="0.2">
      <c r="A99" s="71">
        <v>91</v>
      </c>
      <c r="B99" s="69" t="s">
        <v>96</v>
      </c>
      <c r="C99" s="2" t="s">
        <v>98</v>
      </c>
      <c r="D99" s="19">
        <v>43891</v>
      </c>
      <c r="E99" s="20"/>
      <c r="F99" s="20">
        <f t="shared" si="2"/>
        <v>214934.80000000002</v>
      </c>
      <c r="G99" s="65" t="s">
        <v>131</v>
      </c>
    </row>
    <row r="100" spans="1:7" ht="25.5" x14ac:dyDescent="0.2">
      <c r="A100" s="33">
        <v>92</v>
      </c>
      <c r="B100" s="69" t="s">
        <v>89</v>
      </c>
      <c r="C100" s="2" t="s">
        <v>99</v>
      </c>
      <c r="D100" s="19">
        <v>43891</v>
      </c>
      <c r="E100" s="20">
        <v>466.66</v>
      </c>
      <c r="F100" s="20">
        <f t="shared" si="2"/>
        <v>215401.46000000002</v>
      </c>
      <c r="G100" s="65"/>
    </row>
    <row r="101" spans="1:7" ht="25.5" x14ac:dyDescent="0.2">
      <c r="A101" s="71">
        <v>93</v>
      </c>
      <c r="B101" s="69" t="s">
        <v>89</v>
      </c>
      <c r="C101" s="2" t="s">
        <v>100</v>
      </c>
      <c r="D101" s="19">
        <v>43891</v>
      </c>
      <c r="E101" s="20">
        <v>700</v>
      </c>
      <c r="F101" s="20">
        <f t="shared" si="2"/>
        <v>216101.46000000002</v>
      </c>
      <c r="G101" s="65"/>
    </row>
    <row r="102" spans="1:7" ht="25.5" x14ac:dyDescent="0.2">
      <c r="A102" s="33">
        <v>94</v>
      </c>
      <c r="B102" s="69" t="s">
        <v>89</v>
      </c>
      <c r="C102" s="2" t="s">
        <v>101</v>
      </c>
      <c r="D102" s="18">
        <v>42979</v>
      </c>
      <c r="E102" s="14">
        <v>624</v>
      </c>
      <c r="F102" s="20">
        <f t="shared" si="2"/>
        <v>216725.46000000002</v>
      </c>
      <c r="G102" s="65"/>
    </row>
    <row r="103" spans="1:7" x14ac:dyDescent="0.2">
      <c r="A103" s="71">
        <v>95</v>
      </c>
      <c r="B103" s="69" t="s">
        <v>90</v>
      </c>
      <c r="C103" s="16" t="s">
        <v>92</v>
      </c>
      <c r="D103" s="18">
        <v>44958</v>
      </c>
      <c r="E103" s="14">
        <v>315</v>
      </c>
      <c r="F103" s="20">
        <f t="shared" si="2"/>
        <v>217040.46000000002</v>
      </c>
      <c r="G103" s="65"/>
    </row>
    <row r="104" spans="1:7" ht="25.5" x14ac:dyDescent="0.2">
      <c r="A104" s="33">
        <v>96</v>
      </c>
      <c r="B104" s="69" t="s">
        <v>90</v>
      </c>
      <c r="C104" s="16" t="s">
        <v>93</v>
      </c>
      <c r="D104" s="17">
        <v>2020</v>
      </c>
      <c r="E104" s="14">
        <v>114094.38</v>
      </c>
      <c r="F104" s="20">
        <f t="shared" si="2"/>
        <v>331134.84000000003</v>
      </c>
      <c r="G104" s="65"/>
    </row>
    <row r="105" spans="1:7" ht="25.5" x14ac:dyDescent="0.2">
      <c r="A105" s="71">
        <v>97</v>
      </c>
      <c r="B105" s="69" t="s">
        <v>102</v>
      </c>
      <c r="C105" s="1" t="s">
        <v>103</v>
      </c>
      <c r="D105" s="77" t="s">
        <v>104</v>
      </c>
      <c r="E105" s="20">
        <v>4954.8</v>
      </c>
      <c r="F105" s="20">
        <f t="shared" si="2"/>
        <v>336089.64</v>
      </c>
      <c r="G105" s="65"/>
    </row>
    <row r="106" spans="1:7" ht="25.5" x14ac:dyDescent="0.2">
      <c r="A106" s="33">
        <v>98</v>
      </c>
      <c r="B106" s="69" t="s">
        <v>102</v>
      </c>
      <c r="C106" s="1" t="s">
        <v>105</v>
      </c>
      <c r="D106" s="19">
        <v>44621</v>
      </c>
      <c r="E106" s="20">
        <v>9300</v>
      </c>
      <c r="F106" s="20">
        <f t="shared" ref="F106:F113" si="3">F105+E106</f>
        <v>345389.64</v>
      </c>
      <c r="G106" s="65"/>
    </row>
    <row r="107" spans="1:7" ht="38.25" x14ac:dyDescent="0.2">
      <c r="A107" s="71">
        <v>99</v>
      </c>
      <c r="B107" s="69" t="s">
        <v>102</v>
      </c>
      <c r="C107" s="1" t="s">
        <v>106</v>
      </c>
      <c r="D107" s="75">
        <v>45047</v>
      </c>
      <c r="E107" s="20">
        <v>9985.2000000000007</v>
      </c>
      <c r="F107" s="20">
        <f t="shared" si="3"/>
        <v>355374.84</v>
      </c>
      <c r="G107" s="65"/>
    </row>
    <row r="108" spans="1:7" ht="25.5" x14ac:dyDescent="0.2">
      <c r="A108" s="33">
        <v>100</v>
      </c>
      <c r="B108" s="69" t="s">
        <v>107</v>
      </c>
      <c r="C108" s="1" t="s">
        <v>108</v>
      </c>
      <c r="D108" s="70" t="s">
        <v>28</v>
      </c>
      <c r="E108" s="20">
        <v>13187.56</v>
      </c>
      <c r="F108" s="20">
        <f t="shared" si="3"/>
        <v>368562.4</v>
      </c>
      <c r="G108" s="65"/>
    </row>
    <row r="109" spans="1:7" x14ac:dyDescent="0.2">
      <c r="A109" s="71">
        <v>101</v>
      </c>
      <c r="B109" s="69" t="s">
        <v>107</v>
      </c>
      <c r="C109" s="1" t="s">
        <v>109</v>
      </c>
      <c r="D109" s="19">
        <v>40969</v>
      </c>
      <c r="E109" s="20">
        <v>1804</v>
      </c>
      <c r="F109" s="20">
        <f t="shared" si="3"/>
        <v>370366.4</v>
      </c>
      <c r="G109" s="65"/>
    </row>
    <row r="110" spans="1:7" ht="25.5" x14ac:dyDescent="0.2">
      <c r="A110" s="33">
        <v>102</v>
      </c>
      <c r="B110" s="69" t="s">
        <v>111</v>
      </c>
      <c r="C110" s="1" t="s">
        <v>112</v>
      </c>
      <c r="D110" s="72">
        <v>36192</v>
      </c>
      <c r="E110" s="20">
        <v>10668.41</v>
      </c>
      <c r="F110" s="20">
        <f t="shared" si="3"/>
        <v>381034.81</v>
      </c>
      <c r="G110" s="65"/>
    </row>
    <row r="111" spans="1:7" ht="25.5" x14ac:dyDescent="0.2">
      <c r="A111" s="71">
        <v>103</v>
      </c>
      <c r="B111" s="69" t="s">
        <v>111</v>
      </c>
      <c r="C111" s="1" t="s">
        <v>113</v>
      </c>
      <c r="D111" s="65">
        <v>2013</v>
      </c>
      <c r="E111" s="20">
        <v>1091.9000000000001</v>
      </c>
      <c r="F111" s="20">
        <f t="shared" si="3"/>
        <v>382126.71</v>
      </c>
      <c r="G111" s="65"/>
    </row>
    <row r="112" spans="1:7" ht="63.75" x14ac:dyDescent="0.2">
      <c r="A112" s="33">
        <v>104</v>
      </c>
      <c r="B112" s="78" t="s">
        <v>116</v>
      </c>
      <c r="C112" s="16" t="s">
        <v>117</v>
      </c>
      <c r="D112" s="19">
        <v>45352</v>
      </c>
      <c r="E112" s="20">
        <v>600</v>
      </c>
      <c r="F112" s="20">
        <f t="shared" si="3"/>
        <v>382726.71</v>
      </c>
      <c r="G112" s="65"/>
    </row>
    <row r="113" spans="1:8" x14ac:dyDescent="0.2">
      <c r="A113" s="79"/>
      <c r="B113" s="80"/>
      <c r="C113" s="81"/>
      <c r="D113" s="82"/>
      <c r="E113" s="83"/>
      <c r="F113" s="83">
        <f t="shared" si="3"/>
        <v>382726.71</v>
      </c>
      <c r="G113" s="79" t="s">
        <v>134</v>
      </c>
    </row>
    <row r="114" spans="1:8" x14ac:dyDescent="0.2">
      <c r="A114" s="84"/>
      <c r="B114" s="85"/>
      <c r="C114" s="86"/>
      <c r="D114" s="87"/>
      <c r="E114" s="88"/>
      <c r="F114" s="88"/>
      <c r="G114" s="89"/>
    </row>
    <row r="115" spans="1:8" ht="13.5" thickBot="1" x14ac:dyDescent="0.25">
      <c r="A115" s="84"/>
      <c r="B115" s="85"/>
      <c r="C115" s="86"/>
      <c r="D115" s="87"/>
      <c r="E115" s="88"/>
      <c r="F115" s="88"/>
      <c r="G115" s="89"/>
    </row>
    <row r="116" spans="1:8" ht="13.5" thickBot="1" x14ac:dyDescent="0.25">
      <c r="A116" s="90" t="s">
        <v>194</v>
      </c>
      <c r="B116" s="91"/>
      <c r="C116" s="92"/>
      <c r="D116" s="93"/>
      <c r="E116" s="94"/>
      <c r="F116" s="94"/>
      <c r="G116" s="95"/>
    </row>
    <row r="117" spans="1:8" ht="13.5" x14ac:dyDescent="0.25">
      <c r="A117" s="96"/>
      <c r="B117" s="97" t="s">
        <v>8</v>
      </c>
      <c r="C117" s="98" t="s">
        <v>179</v>
      </c>
      <c r="D117" s="99">
        <v>43891</v>
      </c>
      <c r="E117" s="100">
        <v>90</v>
      </c>
      <c r="F117" s="100"/>
      <c r="G117" s="101" t="s">
        <v>180</v>
      </c>
    </row>
    <row r="118" spans="1:8" ht="13.5" x14ac:dyDescent="0.25">
      <c r="A118" s="102"/>
      <c r="B118" s="103" t="s">
        <v>8</v>
      </c>
      <c r="C118" s="104" t="s">
        <v>21</v>
      </c>
      <c r="D118" s="5">
        <v>43497</v>
      </c>
      <c r="E118" s="6">
        <v>359</v>
      </c>
      <c r="F118" s="105"/>
      <c r="G118" s="104" t="s">
        <v>181</v>
      </c>
    </row>
    <row r="119" spans="1:8" ht="26.25" x14ac:dyDescent="0.25">
      <c r="A119" s="102"/>
      <c r="B119" s="103" t="s">
        <v>8</v>
      </c>
      <c r="C119" s="104" t="s">
        <v>184</v>
      </c>
      <c r="D119" s="5">
        <v>43497</v>
      </c>
      <c r="E119" s="6">
        <v>156</v>
      </c>
      <c r="F119" s="105"/>
      <c r="G119" s="106" t="s">
        <v>180</v>
      </c>
    </row>
    <row r="120" spans="1:8" ht="39" x14ac:dyDescent="0.25">
      <c r="A120" s="102"/>
      <c r="B120" s="103" t="s">
        <v>8</v>
      </c>
      <c r="C120" s="104" t="s">
        <v>185</v>
      </c>
      <c r="D120" s="5">
        <v>43497</v>
      </c>
      <c r="E120" s="105">
        <v>30</v>
      </c>
      <c r="F120" s="105"/>
      <c r="G120" s="104" t="s">
        <v>186</v>
      </c>
    </row>
    <row r="121" spans="1:8" ht="26.25" x14ac:dyDescent="0.25">
      <c r="A121" s="102"/>
      <c r="B121" s="103" t="s">
        <v>8</v>
      </c>
      <c r="C121" s="104" t="s">
        <v>187</v>
      </c>
      <c r="D121" s="7">
        <v>2011</v>
      </c>
      <c r="E121" s="6">
        <v>1245.97</v>
      </c>
      <c r="F121" s="105"/>
      <c r="G121" s="107" t="s">
        <v>180</v>
      </c>
    </row>
    <row r="122" spans="1:8" ht="13.5" x14ac:dyDescent="0.25">
      <c r="A122" s="102"/>
      <c r="B122" s="103" t="s">
        <v>8</v>
      </c>
      <c r="C122" s="104" t="s">
        <v>188</v>
      </c>
      <c r="D122" s="107">
        <v>2011</v>
      </c>
      <c r="E122" s="6">
        <v>78.239999999999995</v>
      </c>
      <c r="F122" s="105"/>
      <c r="G122" s="107" t="s">
        <v>180</v>
      </c>
    </row>
    <row r="123" spans="1:8" ht="13.5" x14ac:dyDescent="0.25">
      <c r="A123" s="102"/>
      <c r="B123" s="103" t="s">
        <v>8</v>
      </c>
      <c r="C123" s="104" t="s">
        <v>189</v>
      </c>
      <c r="D123" s="5">
        <v>36770</v>
      </c>
      <c r="E123" s="6">
        <v>1070</v>
      </c>
      <c r="F123" s="105"/>
      <c r="G123" s="107" t="s">
        <v>180</v>
      </c>
    </row>
    <row r="124" spans="1:8" ht="13.5" x14ac:dyDescent="0.25">
      <c r="A124" s="102"/>
      <c r="B124" s="103" t="s">
        <v>8</v>
      </c>
      <c r="C124" s="108" t="s">
        <v>190</v>
      </c>
      <c r="D124" s="5">
        <v>44774</v>
      </c>
      <c r="E124" s="6">
        <v>100</v>
      </c>
      <c r="F124" s="105"/>
      <c r="G124" s="8" t="s">
        <v>191</v>
      </c>
      <c r="H124" s="109"/>
    </row>
    <row r="125" spans="1:8" ht="14.25" thickBot="1" x14ac:dyDescent="0.3">
      <c r="A125" s="110"/>
      <c r="B125" s="111" t="s">
        <v>111</v>
      </c>
      <c r="C125" s="112" t="s">
        <v>192</v>
      </c>
      <c r="D125" s="113" t="s">
        <v>28</v>
      </c>
      <c r="E125" s="114">
        <v>160</v>
      </c>
      <c r="F125" s="115"/>
      <c r="G125" s="116" t="s">
        <v>193</v>
      </c>
      <c r="H125" s="109"/>
    </row>
    <row r="126" spans="1:8" ht="14.25" thickBot="1" x14ac:dyDescent="0.3">
      <c r="A126" s="90" t="s">
        <v>195</v>
      </c>
      <c r="B126" s="117"/>
      <c r="C126" s="118"/>
      <c r="D126" s="119"/>
      <c r="E126" s="120"/>
      <c r="F126" s="121"/>
      <c r="G126" s="122"/>
      <c r="H126" s="109"/>
    </row>
    <row r="127" spans="1:8" x14ac:dyDescent="0.2">
      <c r="A127" s="123"/>
      <c r="B127" s="124" t="s">
        <v>8</v>
      </c>
      <c r="C127" s="125" t="s">
        <v>135</v>
      </c>
      <c r="D127" s="126">
        <v>44743</v>
      </c>
      <c r="E127" s="127">
        <v>117</v>
      </c>
      <c r="F127" s="127"/>
      <c r="G127" s="128" t="s">
        <v>178</v>
      </c>
    </row>
    <row r="128" spans="1:8" x14ac:dyDescent="0.2">
      <c r="A128" s="102"/>
      <c r="B128" s="129" t="s">
        <v>8</v>
      </c>
      <c r="C128" s="130" t="s">
        <v>136</v>
      </c>
      <c r="D128" s="131">
        <v>44743</v>
      </c>
      <c r="E128" s="132">
        <v>11.05</v>
      </c>
      <c r="F128" s="132"/>
      <c r="G128" s="133" t="s">
        <v>178</v>
      </c>
    </row>
    <row r="129" spans="1:7" x14ac:dyDescent="0.2">
      <c r="A129" s="102"/>
      <c r="B129" s="129" t="s">
        <v>8</v>
      </c>
      <c r="C129" s="130" t="s">
        <v>137</v>
      </c>
      <c r="D129" s="131">
        <v>44835</v>
      </c>
      <c r="E129" s="132">
        <v>74.989999999999995</v>
      </c>
      <c r="F129" s="132"/>
      <c r="G129" s="133" t="s">
        <v>178</v>
      </c>
    </row>
    <row r="130" spans="1:7" x14ac:dyDescent="0.2">
      <c r="A130" s="102"/>
      <c r="B130" s="129" t="s">
        <v>8</v>
      </c>
      <c r="C130" s="130" t="s">
        <v>138</v>
      </c>
      <c r="D130" s="131">
        <v>44835</v>
      </c>
      <c r="E130" s="132">
        <v>30.81</v>
      </c>
      <c r="F130" s="132"/>
      <c r="G130" s="133" t="s">
        <v>178</v>
      </c>
    </row>
    <row r="131" spans="1:7" x14ac:dyDescent="0.2">
      <c r="A131" s="102"/>
      <c r="B131" s="129" t="s">
        <v>8</v>
      </c>
      <c r="C131" s="130" t="s">
        <v>139</v>
      </c>
      <c r="D131" s="131">
        <v>44835</v>
      </c>
      <c r="E131" s="132">
        <v>33.33</v>
      </c>
      <c r="F131" s="132"/>
      <c r="G131" s="133" t="s">
        <v>178</v>
      </c>
    </row>
    <row r="132" spans="1:7" x14ac:dyDescent="0.2">
      <c r="A132" s="102"/>
      <c r="B132" s="129" t="s">
        <v>8</v>
      </c>
      <c r="C132" s="130" t="s">
        <v>140</v>
      </c>
      <c r="D132" s="131">
        <v>44835</v>
      </c>
      <c r="E132" s="132">
        <v>84.99</v>
      </c>
      <c r="F132" s="132"/>
      <c r="G132" s="133" t="s">
        <v>178</v>
      </c>
    </row>
    <row r="133" spans="1:7" x14ac:dyDescent="0.2">
      <c r="A133" s="102"/>
      <c r="B133" s="129" t="s">
        <v>8</v>
      </c>
      <c r="C133" s="130" t="s">
        <v>141</v>
      </c>
      <c r="D133" s="131">
        <v>44835</v>
      </c>
      <c r="E133" s="132">
        <v>30.82</v>
      </c>
      <c r="F133" s="132"/>
      <c r="G133" s="133" t="s">
        <v>178</v>
      </c>
    </row>
    <row r="134" spans="1:7" x14ac:dyDescent="0.2">
      <c r="A134" s="102"/>
      <c r="B134" s="129" t="s">
        <v>8</v>
      </c>
      <c r="C134" s="130" t="s">
        <v>142</v>
      </c>
      <c r="D134" s="131">
        <v>44866</v>
      </c>
      <c r="E134" s="132">
        <v>5.82</v>
      </c>
      <c r="F134" s="132"/>
      <c r="G134" s="133" t="s">
        <v>178</v>
      </c>
    </row>
    <row r="135" spans="1:7" x14ac:dyDescent="0.2">
      <c r="A135" s="102"/>
      <c r="B135" s="129" t="s">
        <v>8</v>
      </c>
      <c r="C135" s="130" t="s">
        <v>143</v>
      </c>
      <c r="D135" s="131">
        <v>44896</v>
      </c>
      <c r="E135" s="132">
        <v>159</v>
      </c>
      <c r="F135" s="132"/>
      <c r="G135" s="133" t="s">
        <v>178</v>
      </c>
    </row>
    <row r="136" spans="1:7" x14ac:dyDescent="0.2">
      <c r="A136" s="102"/>
      <c r="B136" s="129" t="s">
        <v>8</v>
      </c>
      <c r="C136" s="130" t="s">
        <v>144</v>
      </c>
      <c r="D136" s="131">
        <v>44896</v>
      </c>
      <c r="E136" s="132">
        <v>45.82</v>
      </c>
      <c r="F136" s="132"/>
      <c r="G136" s="133" t="s">
        <v>178</v>
      </c>
    </row>
    <row r="137" spans="1:7" x14ac:dyDescent="0.2">
      <c r="A137" s="102"/>
      <c r="B137" s="129" t="s">
        <v>8</v>
      </c>
      <c r="C137" s="130" t="s">
        <v>145</v>
      </c>
      <c r="D137" s="131">
        <v>45231</v>
      </c>
      <c r="E137" s="132">
        <v>48</v>
      </c>
      <c r="F137" s="132"/>
      <c r="G137" s="133" t="s">
        <v>178</v>
      </c>
    </row>
    <row r="138" spans="1:7" x14ac:dyDescent="0.2">
      <c r="A138" s="102"/>
      <c r="B138" s="129" t="s">
        <v>8</v>
      </c>
      <c r="C138" s="130" t="s">
        <v>146</v>
      </c>
      <c r="D138" s="131">
        <v>45231</v>
      </c>
      <c r="E138" s="132">
        <v>30</v>
      </c>
      <c r="F138" s="132"/>
      <c r="G138" s="133" t="s">
        <v>178</v>
      </c>
    </row>
    <row r="139" spans="1:7" x14ac:dyDescent="0.2">
      <c r="A139" s="102"/>
      <c r="B139" s="129" t="s">
        <v>8</v>
      </c>
      <c r="C139" s="130" t="s">
        <v>147</v>
      </c>
      <c r="D139" s="131">
        <v>45231</v>
      </c>
      <c r="E139" s="132">
        <v>30</v>
      </c>
      <c r="F139" s="132"/>
      <c r="G139" s="133" t="s">
        <v>178</v>
      </c>
    </row>
    <row r="140" spans="1:7" x14ac:dyDescent="0.2">
      <c r="A140" s="102"/>
      <c r="B140" s="129" t="s">
        <v>8</v>
      </c>
      <c r="C140" s="130" t="s">
        <v>148</v>
      </c>
      <c r="D140" s="133" t="s">
        <v>149</v>
      </c>
      <c r="E140" s="132">
        <v>1</v>
      </c>
      <c r="F140" s="132"/>
      <c r="G140" s="133" t="s">
        <v>178</v>
      </c>
    </row>
    <row r="141" spans="1:7" x14ac:dyDescent="0.2">
      <c r="A141" s="102"/>
      <c r="B141" s="129" t="s">
        <v>8</v>
      </c>
      <c r="C141" s="130" t="s">
        <v>150</v>
      </c>
      <c r="D141" s="131">
        <v>45383</v>
      </c>
      <c r="E141" s="132">
        <v>24.9</v>
      </c>
      <c r="F141" s="132"/>
      <c r="G141" s="133" t="s">
        <v>178</v>
      </c>
    </row>
    <row r="142" spans="1:7" x14ac:dyDescent="0.2">
      <c r="A142" s="102"/>
      <c r="B142" s="129" t="s">
        <v>8</v>
      </c>
      <c r="C142" s="130" t="s">
        <v>151</v>
      </c>
      <c r="D142" s="131">
        <v>45383</v>
      </c>
      <c r="E142" s="132">
        <v>80</v>
      </c>
      <c r="F142" s="132"/>
      <c r="G142" s="133" t="s">
        <v>178</v>
      </c>
    </row>
    <row r="143" spans="1:7" ht="25.5" x14ac:dyDescent="0.2">
      <c r="A143" s="102"/>
      <c r="B143" s="129" t="s">
        <v>8</v>
      </c>
      <c r="C143" s="130" t="s">
        <v>152</v>
      </c>
      <c r="D143" s="131">
        <v>45413</v>
      </c>
      <c r="E143" s="132">
        <v>25.2</v>
      </c>
      <c r="F143" s="132"/>
      <c r="G143" s="133" t="s">
        <v>178</v>
      </c>
    </row>
    <row r="144" spans="1:7" x14ac:dyDescent="0.2">
      <c r="A144" s="102"/>
      <c r="B144" s="129" t="s">
        <v>8</v>
      </c>
      <c r="C144" s="130" t="s">
        <v>153</v>
      </c>
      <c r="D144" s="131">
        <v>45444</v>
      </c>
      <c r="E144" s="132">
        <v>114.99</v>
      </c>
      <c r="F144" s="132"/>
      <c r="G144" s="133" t="s">
        <v>178</v>
      </c>
    </row>
    <row r="145" spans="1:7" x14ac:dyDescent="0.2">
      <c r="A145" s="102"/>
      <c r="B145" s="129" t="s">
        <v>8</v>
      </c>
      <c r="C145" s="130" t="s">
        <v>154</v>
      </c>
      <c r="D145" s="131">
        <v>45444</v>
      </c>
      <c r="E145" s="132">
        <v>129</v>
      </c>
      <c r="F145" s="132"/>
      <c r="G145" s="133" t="s">
        <v>178</v>
      </c>
    </row>
    <row r="146" spans="1:7" x14ac:dyDescent="0.2">
      <c r="A146" s="102"/>
      <c r="B146" s="129" t="s">
        <v>8</v>
      </c>
      <c r="C146" s="130" t="s">
        <v>155</v>
      </c>
      <c r="D146" s="131">
        <v>45505</v>
      </c>
      <c r="E146" s="132">
        <v>144</v>
      </c>
      <c r="F146" s="132"/>
      <c r="G146" s="133" t="s">
        <v>178</v>
      </c>
    </row>
    <row r="147" spans="1:7" x14ac:dyDescent="0.2">
      <c r="A147" s="102"/>
      <c r="B147" s="129" t="s">
        <v>8</v>
      </c>
      <c r="C147" s="130" t="s">
        <v>156</v>
      </c>
      <c r="D147" s="131">
        <v>45566</v>
      </c>
      <c r="E147" s="132">
        <v>9.93</v>
      </c>
      <c r="F147" s="132"/>
      <c r="G147" s="133" t="s">
        <v>178</v>
      </c>
    </row>
    <row r="148" spans="1:7" x14ac:dyDescent="0.2">
      <c r="A148" s="102"/>
      <c r="B148" s="129" t="s">
        <v>8</v>
      </c>
      <c r="C148" s="130" t="s">
        <v>157</v>
      </c>
      <c r="D148" s="131">
        <v>45566</v>
      </c>
      <c r="E148" s="132">
        <v>19.940000000000001</v>
      </c>
      <c r="F148" s="132"/>
      <c r="G148" s="133" t="s">
        <v>178</v>
      </c>
    </row>
    <row r="149" spans="1:7" x14ac:dyDescent="0.2">
      <c r="A149" s="102"/>
      <c r="B149" s="129" t="s">
        <v>8</v>
      </c>
      <c r="C149" s="130" t="s">
        <v>158</v>
      </c>
      <c r="D149" s="131">
        <v>45627</v>
      </c>
      <c r="E149" s="132">
        <v>15</v>
      </c>
      <c r="F149" s="132"/>
      <c r="G149" s="133" t="s">
        <v>178</v>
      </c>
    </row>
    <row r="150" spans="1:7" x14ac:dyDescent="0.2">
      <c r="A150" s="102"/>
      <c r="B150" s="129" t="s">
        <v>8</v>
      </c>
      <c r="C150" s="130" t="s">
        <v>159</v>
      </c>
      <c r="D150" s="131">
        <v>45658</v>
      </c>
      <c r="E150" s="132">
        <v>11.04</v>
      </c>
      <c r="F150" s="132"/>
      <c r="G150" s="133" t="s">
        <v>178</v>
      </c>
    </row>
    <row r="151" spans="1:7" x14ac:dyDescent="0.2">
      <c r="A151" s="102"/>
      <c r="B151" s="129" t="s">
        <v>8</v>
      </c>
      <c r="C151" s="130" t="s">
        <v>160</v>
      </c>
      <c r="D151" s="131">
        <v>45809</v>
      </c>
      <c r="E151" s="132">
        <v>19.190000000000001</v>
      </c>
      <c r="F151" s="132"/>
      <c r="G151" s="133" t="s">
        <v>178</v>
      </c>
    </row>
    <row r="152" spans="1:7" x14ac:dyDescent="0.2">
      <c r="A152" s="102"/>
      <c r="B152" s="129" t="s">
        <v>8</v>
      </c>
      <c r="C152" s="130" t="s">
        <v>161</v>
      </c>
      <c r="D152" s="131">
        <v>45748</v>
      </c>
      <c r="E152" s="132">
        <v>85.67</v>
      </c>
      <c r="F152" s="132"/>
      <c r="G152" s="133" t="s">
        <v>178</v>
      </c>
    </row>
    <row r="153" spans="1:7" ht="25.5" x14ac:dyDescent="0.2">
      <c r="A153" s="102"/>
      <c r="B153" s="129" t="s">
        <v>8</v>
      </c>
      <c r="C153" s="130" t="s">
        <v>162</v>
      </c>
      <c r="D153" s="131">
        <v>45809</v>
      </c>
      <c r="E153" s="132">
        <v>53.33</v>
      </c>
      <c r="F153" s="132"/>
      <c r="G153" s="133" t="s">
        <v>178</v>
      </c>
    </row>
    <row r="154" spans="1:7" ht="25.5" x14ac:dyDescent="0.2">
      <c r="A154" s="102"/>
      <c r="B154" s="129" t="s">
        <v>8</v>
      </c>
      <c r="C154" s="130" t="s">
        <v>163</v>
      </c>
      <c r="D154" s="131">
        <v>45809</v>
      </c>
      <c r="E154" s="132">
        <v>149.15</v>
      </c>
      <c r="F154" s="132"/>
      <c r="G154" s="133" t="s">
        <v>178</v>
      </c>
    </row>
    <row r="155" spans="1:7" ht="25.5" x14ac:dyDescent="0.2">
      <c r="A155" s="102"/>
      <c r="B155" s="129" t="s">
        <v>8</v>
      </c>
      <c r="C155" s="130" t="s">
        <v>164</v>
      </c>
      <c r="D155" s="131">
        <v>45809</v>
      </c>
      <c r="E155" s="132">
        <v>33.32</v>
      </c>
      <c r="F155" s="132"/>
      <c r="G155" s="133" t="s">
        <v>178</v>
      </c>
    </row>
    <row r="156" spans="1:7" x14ac:dyDescent="0.2">
      <c r="A156" s="102"/>
      <c r="B156" s="129" t="s">
        <v>8</v>
      </c>
      <c r="C156" s="130" t="s">
        <v>165</v>
      </c>
      <c r="D156" s="131">
        <v>45901</v>
      </c>
      <c r="E156" s="132">
        <v>21.56</v>
      </c>
      <c r="F156" s="132"/>
      <c r="G156" s="133" t="s">
        <v>178</v>
      </c>
    </row>
    <row r="157" spans="1:7" ht="25.5" x14ac:dyDescent="0.2">
      <c r="A157" s="102"/>
      <c r="B157" s="129" t="s">
        <v>8</v>
      </c>
      <c r="C157" s="130" t="s">
        <v>166</v>
      </c>
      <c r="D157" s="131">
        <v>45931</v>
      </c>
      <c r="E157" s="132">
        <v>9.99</v>
      </c>
      <c r="F157" s="132"/>
      <c r="G157" s="133" t="s">
        <v>178</v>
      </c>
    </row>
    <row r="158" spans="1:7" ht="25.5" x14ac:dyDescent="0.2">
      <c r="A158" s="102"/>
      <c r="B158" s="129" t="s">
        <v>8</v>
      </c>
      <c r="C158" s="130" t="s">
        <v>167</v>
      </c>
      <c r="D158" s="131">
        <v>45931</v>
      </c>
      <c r="E158" s="132">
        <v>44.57</v>
      </c>
      <c r="F158" s="132"/>
      <c r="G158" s="133" t="s">
        <v>178</v>
      </c>
    </row>
    <row r="159" spans="1:7" x14ac:dyDescent="0.2">
      <c r="A159" s="102"/>
      <c r="B159" s="129" t="s">
        <v>8</v>
      </c>
      <c r="C159" s="130" t="s">
        <v>168</v>
      </c>
      <c r="D159" s="131">
        <v>45474</v>
      </c>
      <c r="E159" s="132">
        <v>15.03</v>
      </c>
      <c r="F159" s="132"/>
      <c r="G159" s="133" t="s">
        <v>178</v>
      </c>
    </row>
    <row r="160" spans="1:7" x14ac:dyDescent="0.2">
      <c r="A160" s="102"/>
      <c r="B160" s="129" t="s">
        <v>8</v>
      </c>
      <c r="C160" s="130" t="s">
        <v>169</v>
      </c>
      <c r="D160" s="131">
        <v>45474</v>
      </c>
      <c r="E160" s="132">
        <v>3.67</v>
      </c>
      <c r="F160" s="132"/>
      <c r="G160" s="133" t="s">
        <v>178</v>
      </c>
    </row>
    <row r="161" spans="1:8" x14ac:dyDescent="0.2">
      <c r="A161" s="102"/>
      <c r="B161" s="129" t="s">
        <v>170</v>
      </c>
      <c r="C161" s="130" t="s">
        <v>171</v>
      </c>
      <c r="D161" s="131">
        <v>45474</v>
      </c>
      <c r="E161" s="132">
        <v>18.98</v>
      </c>
      <c r="F161" s="132"/>
      <c r="G161" s="133" t="s">
        <v>178</v>
      </c>
    </row>
    <row r="162" spans="1:8" x14ac:dyDescent="0.2">
      <c r="A162" s="102"/>
      <c r="B162" s="129" t="s">
        <v>170</v>
      </c>
      <c r="C162" s="130" t="s">
        <v>172</v>
      </c>
      <c r="D162" s="131">
        <v>45748</v>
      </c>
      <c r="E162" s="132">
        <v>115</v>
      </c>
      <c r="F162" s="132"/>
      <c r="G162" s="133" t="s">
        <v>178</v>
      </c>
    </row>
    <row r="163" spans="1:8" x14ac:dyDescent="0.2">
      <c r="A163" s="102"/>
      <c r="B163" s="129" t="s">
        <v>170</v>
      </c>
      <c r="C163" s="130" t="s">
        <v>173</v>
      </c>
      <c r="D163" s="131">
        <v>45323</v>
      </c>
      <c r="E163" s="132">
        <v>14.99</v>
      </c>
      <c r="F163" s="132"/>
      <c r="G163" s="133" t="s">
        <v>178</v>
      </c>
    </row>
    <row r="164" spans="1:8" ht="25.5" x14ac:dyDescent="0.2">
      <c r="A164" s="102"/>
      <c r="B164" s="129" t="s">
        <v>170</v>
      </c>
      <c r="C164" s="130" t="s">
        <v>174</v>
      </c>
      <c r="D164" s="131">
        <v>45200</v>
      </c>
      <c r="E164" s="132">
        <v>133.44</v>
      </c>
      <c r="F164" s="132"/>
      <c r="G164" s="133" t="s">
        <v>178</v>
      </c>
    </row>
    <row r="165" spans="1:8" x14ac:dyDescent="0.2">
      <c r="A165" s="102"/>
      <c r="B165" s="129" t="s">
        <v>170</v>
      </c>
      <c r="C165" s="130" t="s">
        <v>175</v>
      </c>
      <c r="D165" s="131">
        <v>45748</v>
      </c>
      <c r="E165" s="132">
        <v>115</v>
      </c>
      <c r="F165" s="132"/>
      <c r="G165" s="133" t="s">
        <v>178</v>
      </c>
    </row>
    <row r="166" spans="1:8" x14ac:dyDescent="0.2">
      <c r="A166" s="110"/>
      <c r="B166" s="129" t="s">
        <v>176</v>
      </c>
      <c r="C166" s="130" t="s">
        <v>177</v>
      </c>
      <c r="D166" s="131">
        <v>45383</v>
      </c>
      <c r="E166" s="132">
        <v>26.64</v>
      </c>
      <c r="F166" s="132"/>
      <c r="G166" s="133" t="s">
        <v>178</v>
      </c>
    </row>
    <row r="167" spans="1:8" ht="13.5" x14ac:dyDescent="0.25">
      <c r="A167" s="134"/>
      <c r="B167" s="135"/>
      <c r="C167" s="136"/>
      <c r="D167" s="137"/>
      <c r="E167" s="138"/>
      <c r="F167" s="138"/>
      <c r="G167" s="139"/>
      <c r="H167" s="51"/>
    </row>
    <row r="168" spans="1:8" ht="13.5" x14ac:dyDescent="0.25">
      <c r="A168" s="134"/>
      <c r="B168" s="135"/>
      <c r="C168" s="140"/>
      <c r="D168" s="9"/>
      <c r="E168" s="10"/>
      <c r="F168" s="138"/>
      <c r="G168" s="140"/>
      <c r="H168" s="51"/>
    </row>
    <row r="169" spans="1:8" ht="13.5" x14ac:dyDescent="0.25">
      <c r="A169" s="134"/>
      <c r="B169" s="135"/>
      <c r="C169" s="140"/>
      <c r="D169" s="9"/>
      <c r="E169" s="10"/>
      <c r="F169" s="138"/>
      <c r="G169" s="141"/>
      <c r="H169" s="51"/>
    </row>
    <row r="170" spans="1:8" ht="13.5" x14ac:dyDescent="0.25">
      <c r="A170" s="134"/>
      <c r="B170" s="135"/>
      <c r="C170" s="140"/>
      <c r="D170" s="9"/>
      <c r="E170" s="138"/>
      <c r="F170" s="138"/>
      <c r="G170" s="140"/>
      <c r="H170" s="51"/>
    </row>
    <row r="171" spans="1:8" ht="13.5" x14ac:dyDescent="0.25">
      <c r="A171" s="134"/>
      <c r="B171" s="135"/>
      <c r="C171" s="140"/>
      <c r="D171" s="11"/>
      <c r="E171" s="10"/>
      <c r="F171" s="138"/>
      <c r="G171" s="139"/>
      <c r="H171" s="51"/>
    </row>
    <row r="172" spans="1:8" ht="13.5" x14ac:dyDescent="0.25">
      <c r="A172" s="134"/>
      <c r="B172" s="135"/>
      <c r="C172" s="140"/>
      <c r="D172" s="139"/>
      <c r="E172" s="10"/>
      <c r="F172" s="138"/>
      <c r="G172" s="139"/>
      <c r="H172" s="51"/>
    </row>
    <row r="173" spans="1:8" ht="13.5" x14ac:dyDescent="0.25">
      <c r="A173" s="134"/>
      <c r="B173" s="135"/>
      <c r="C173" s="140"/>
      <c r="D173" s="9"/>
      <c r="E173" s="10"/>
      <c r="F173" s="138"/>
      <c r="G173" s="139"/>
      <c r="H173" s="51"/>
    </row>
    <row r="174" spans="1:8" ht="13.5" x14ac:dyDescent="0.25">
      <c r="A174" s="134"/>
      <c r="B174" s="135"/>
      <c r="C174" s="136"/>
      <c r="D174" s="9"/>
      <c r="E174" s="10"/>
      <c r="F174" s="138"/>
      <c r="G174" s="12"/>
      <c r="H174" s="51"/>
    </row>
    <row r="175" spans="1:8" ht="13.5" x14ac:dyDescent="0.25">
      <c r="A175" s="134"/>
      <c r="B175" s="135"/>
      <c r="C175" s="142"/>
      <c r="D175" s="143"/>
      <c r="E175" s="144"/>
      <c r="F175" s="138"/>
      <c r="G175" s="145"/>
      <c r="H175" s="51"/>
    </row>
    <row r="176" spans="1:8" x14ac:dyDescent="0.2">
      <c r="A176" s="134"/>
      <c r="B176" s="146"/>
      <c r="C176" s="140"/>
      <c r="D176" s="139"/>
      <c r="E176" s="138"/>
      <c r="F176" s="138"/>
      <c r="G176" s="139"/>
      <c r="H176" s="51"/>
    </row>
    <row r="177" spans="1:8" x14ac:dyDescent="0.2">
      <c r="A177" s="134"/>
      <c r="B177" s="146"/>
      <c r="C177" s="140"/>
      <c r="D177" s="139"/>
      <c r="E177" s="138"/>
      <c r="F177" s="138"/>
      <c r="G177" s="139"/>
      <c r="H177" s="51"/>
    </row>
    <row r="178" spans="1:8" x14ac:dyDescent="0.2">
      <c r="A178" s="134"/>
      <c r="B178" s="146"/>
      <c r="C178" s="140"/>
      <c r="D178" s="139"/>
      <c r="E178" s="138"/>
      <c r="F178" s="138"/>
      <c r="G178" s="139"/>
      <c r="H178" s="51"/>
    </row>
    <row r="179" spans="1:8" x14ac:dyDescent="0.2">
      <c r="A179" s="134"/>
      <c r="B179" s="146"/>
      <c r="C179" s="140"/>
      <c r="D179" s="139"/>
      <c r="E179" s="138"/>
      <c r="F179" s="138"/>
      <c r="G179" s="139"/>
      <c r="H179" s="51"/>
    </row>
    <row r="180" spans="1:8" x14ac:dyDescent="0.2">
      <c r="A180" s="134"/>
      <c r="B180" s="146"/>
      <c r="C180" s="140"/>
      <c r="D180" s="139"/>
      <c r="E180" s="138"/>
      <c r="F180" s="138"/>
      <c r="G180" s="139"/>
      <c r="H180" s="51"/>
    </row>
    <row r="181" spans="1:8" x14ac:dyDescent="0.2">
      <c r="A181" s="134"/>
      <c r="B181" s="146"/>
      <c r="C181" s="140"/>
      <c r="D181" s="139"/>
      <c r="E181" s="138"/>
      <c r="F181" s="138"/>
      <c r="G181" s="139"/>
      <c r="H181" s="51"/>
    </row>
    <row r="182" spans="1:8" x14ac:dyDescent="0.2">
      <c r="A182" s="134"/>
      <c r="B182" s="146"/>
      <c r="C182" s="140"/>
      <c r="D182" s="139"/>
      <c r="E182" s="138"/>
      <c r="F182" s="138"/>
      <c r="G182" s="139"/>
      <c r="H182" s="51"/>
    </row>
    <row r="183" spans="1:8" x14ac:dyDescent="0.2">
      <c r="A183" s="134"/>
      <c r="B183" s="146"/>
      <c r="C183" s="140"/>
      <c r="D183" s="139"/>
      <c r="E183" s="138"/>
      <c r="F183" s="138"/>
      <c r="G183" s="139"/>
      <c r="H183" s="51"/>
    </row>
    <row r="184" spans="1:8" x14ac:dyDescent="0.2">
      <c r="A184" s="134"/>
      <c r="B184" s="146"/>
      <c r="C184" s="140"/>
      <c r="D184" s="139"/>
      <c r="E184" s="138"/>
      <c r="F184" s="138"/>
      <c r="G184" s="139"/>
      <c r="H184" s="51"/>
    </row>
    <row r="185" spans="1:8" x14ac:dyDescent="0.2">
      <c r="A185" s="134"/>
      <c r="B185" s="146"/>
      <c r="C185" s="140"/>
      <c r="D185" s="139"/>
      <c r="E185" s="138"/>
      <c r="F185" s="138"/>
      <c r="G185" s="139"/>
      <c r="H185" s="51"/>
    </row>
    <row r="186" spans="1:8" x14ac:dyDescent="0.2">
      <c r="A186" s="134"/>
      <c r="B186" s="146"/>
      <c r="C186" s="140"/>
      <c r="D186" s="139"/>
      <c r="E186" s="138"/>
      <c r="F186" s="138"/>
      <c r="G186" s="139"/>
      <c r="H186" s="51"/>
    </row>
    <row r="187" spans="1:8" x14ac:dyDescent="0.2">
      <c r="A187" s="134"/>
      <c r="B187" s="146"/>
      <c r="C187" s="140"/>
      <c r="D187" s="139"/>
      <c r="E187" s="138"/>
      <c r="F187" s="138"/>
      <c r="G187" s="139"/>
      <c r="H187" s="51"/>
    </row>
    <row r="188" spans="1:8" x14ac:dyDescent="0.2">
      <c r="A188" s="134"/>
      <c r="B188" s="147"/>
      <c r="C188" s="148"/>
      <c r="D188" s="51"/>
      <c r="E188" s="149"/>
      <c r="F188" s="149"/>
      <c r="G188" s="51"/>
      <c r="H188" s="51"/>
    </row>
    <row r="189" spans="1:8" x14ac:dyDescent="0.2">
      <c r="A189" s="134"/>
      <c r="B189" s="147"/>
      <c r="C189" s="148"/>
      <c r="D189" s="51"/>
      <c r="E189" s="149"/>
      <c r="F189" s="149"/>
      <c r="G189" s="51"/>
      <c r="H189" s="51"/>
    </row>
    <row r="190" spans="1:8" x14ac:dyDescent="0.2">
      <c r="A190" s="134"/>
      <c r="B190" s="147"/>
      <c r="C190" s="148"/>
      <c r="D190" s="51"/>
      <c r="E190" s="149"/>
      <c r="F190" s="149"/>
      <c r="G190" s="51"/>
      <c r="H190" s="51"/>
    </row>
    <row r="191" spans="1:8" x14ac:dyDescent="0.2">
      <c r="A191" s="134"/>
      <c r="B191" s="147"/>
      <c r="C191" s="148"/>
      <c r="D191" s="51"/>
      <c r="E191" s="149"/>
      <c r="F191" s="149"/>
      <c r="G191" s="51"/>
      <c r="H191" s="51"/>
    </row>
    <row r="192" spans="1:8" x14ac:dyDescent="0.2">
      <c r="A192" s="134"/>
      <c r="B192" s="147"/>
      <c r="C192" s="148"/>
      <c r="D192" s="51"/>
      <c r="E192" s="149"/>
      <c r="F192" s="149"/>
      <c r="G192" s="51"/>
      <c r="H192" s="51"/>
    </row>
    <row r="193" spans="1:8" x14ac:dyDescent="0.2">
      <c r="A193" s="134"/>
      <c r="B193" s="147"/>
      <c r="C193" s="148"/>
      <c r="D193" s="51"/>
      <c r="E193" s="149"/>
      <c r="F193" s="149"/>
      <c r="G193" s="51"/>
      <c r="H193" s="51"/>
    </row>
    <row r="194" spans="1:8" x14ac:dyDescent="0.2">
      <c r="B194" s="59"/>
      <c r="C194" s="151"/>
      <c r="D194" s="152"/>
      <c r="E194" s="153"/>
      <c r="F194" s="153"/>
      <c r="G194" s="152"/>
    </row>
    <row r="195" spans="1:8" x14ac:dyDescent="0.2">
      <c r="B195" s="62"/>
      <c r="C195" s="154"/>
      <c r="D195" s="155"/>
      <c r="E195" s="64"/>
      <c r="F195" s="64"/>
      <c r="G195" s="155"/>
    </row>
    <row r="196" spans="1:8" x14ac:dyDescent="0.2">
      <c r="B196" s="62"/>
      <c r="C196" s="154"/>
      <c r="D196" s="155"/>
      <c r="E196" s="64"/>
      <c r="F196" s="64"/>
      <c r="G196" s="155"/>
    </row>
    <row r="197" spans="1:8" x14ac:dyDescent="0.2">
      <c r="B197" s="62"/>
      <c r="C197" s="154"/>
      <c r="D197" s="155"/>
      <c r="E197" s="64"/>
      <c r="F197" s="64"/>
      <c r="G197" s="155"/>
    </row>
    <row r="198" spans="1:8" x14ac:dyDescent="0.2">
      <c r="B198" s="62"/>
      <c r="C198" s="154"/>
      <c r="D198" s="155"/>
      <c r="E198" s="64"/>
      <c r="F198" s="64"/>
      <c r="G198" s="155"/>
    </row>
    <row r="199" spans="1:8" x14ac:dyDescent="0.2">
      <c r="B199" s="62"/>
      <c r="C199" s="154"/>
      <c r="D199" s="155"/>
      <c r="E199" s="64"/>
      <c r="F199" s="64"/>
      <c r="G199" s="155"/>
    </row>
  </sheetData>
  <phoneticPr fontId="2" type="noConversion"/>
  <pageMargins left="0.7" right="0.7" top="0.75" bottom="0.75" header="0.3" footer="0.3"/>
  <pageSetup paperSize="8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6D01-7232-4671-B7F3-DDCB96074D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Lewis</dc:creator>
  <cp:lastModifiedBy>Bill Lewis</cp:lastModifiedBy>
  <cp:lastPrinted>2025-12-03T09:56:08Z</cp:lastPrinted>
  <dcterms:created xsi:type="dcterms:W3CDTF">2025-05-19T12:02:06Z</dcterms:created>
  <dcterms:modified xsi:type="dcterms:W3CDTF">2025-12-03T09:57:25Z</dcterms:modified>
</cp:coreProperties>
</file>